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7795" windowHeight="12345"/>
  </bookViews>
  <sheets>
    <sheet name="Earthwork Example" sheetId="1" r:id="rId1"/>
    <sheet name="Practice Sheet" sheetId="4" r:id="rId2"/>
    <sheet name="Sheet2" sheetId="2" r:id="rId3"/>
    <sheet name="Sheet3" sheetId="3" r:id="rId4"/>
  </sheets>
  <calcPr calcId="145621"/>
</workbook>
</file>

<file path=xl/calcChain.xml><?xml version="1.0" encoding="utf-8"?>
<calcChain xmlns="http://schemas.openxmlformats.org/spreadsheetml/2006/main">
  <c r="AS9" i="4" l="1"/>
  <c r="AB9" i="4"/>
  <c r="AK6" i="4"/>
  <c r="AA30" i="1"/>
  <c r="AA22" i="1"/>
  <c r="AA24" i="1"/>
  <c r="AA26" i="1"/>
  <c r="AA28" i="1"/>
  <c r="AA20" i="1"/>
  <c r="X28" i="1"/>
  <c r="X26" i="1"/>
  <c r="X24" i="1"/>
  <c r="X22" i="1"/>
  <c r="X20" i="1"/>
  <c r="U22" i="1"/>
  <c r="U24" i="1"/>
  <c r="U26" i="1"/>
  <c r="U28" i="1"/>
  <c r="U20" i="1"/>
  <c r="R28" i="1"/>
  <c r="R26" i="1"/>
  <c r="R24" i="1"/>
  <c r="R22" i="1"/>
  <c r="R20" i="1"/>
  <c r="O28" i="1"/>
  <c r="O26" i="1"/>
  <c r="O24" i="1"/>
  <c r="O22" i="1"/>
  <c r="O20" i="1"/>
  <c r="L24" i="1"/>
  <c r="L22" i="1"/>
  <c r="L26" i="1"/>
  <c r="L28" i="1"/>
  <c r="L20" i="1"/>
  <c r="I21" i="1"/>
  <c r="I23" i="1"/>
  <c r="I25" i="1"/>
  <c r="I27" i="1"/>
  <c r="I29" i="1"/>
  <c r="I19" i="1"/>
  <c r="F29" i="1"/>
  <c r="F27" i="1"/>
  <c r="F25" i="1"/>
  <c r="F23" i="1"/>
  <c r="F21" i="1"/>
  <c r="F19" i="1"/>
  <c r="C29" i="1"/>
  <c r="C27" i="1"/>
  <c r="C25" i="1"/>
  <c r="C23" i="1"/>
  <c r="C21" i="1"/>
  <c r="C19" i="1"/>
  <c r="A29" i="1"/>
  <c r="A27" i="1"/>
  <c r="A25" i="1"/>
  <c r="A23" i="1"/>
  <c r="A21" i="1"/>
  <c r="A19" i="1"/>
  <c r="AS9" i="1" l="1"/>
  <c r="AB9" i="1"/>
  <c r="AK6" i="1"/>
</calcChain>
</file>

<file path=xl/sharedStrings.xml><?xml version="1.0" encoding="utf-8"?>
<sst xmlns="http://schemas.openxmlformats.org/spreadsheetml/2006/main" count="140" uniqueCount="47">
  <si>
    <r>
      <t xml:space="preserve">Top width of an embankment is </t>
    </r>
    <r>
      <rPr>
        <b/>
        <sz val="12"/>
        <color rgb="FFFF0000"/>
        <rFont val="Century Gothic"/>
        <family val="2"/>
      </rPr>
      <t>2m</t>
    </r>
    <r>
      <rPr>
        <b/>
        <sz val="12"/>
        <rFont val="Century Gothic"/>
        <family val="2"/>
      </rPr>
      <t xml:space="preserve">. Side Slope on both sides of this bank is </t>
    </r>
    <r>
      <rPr>
        <b/>
        <sz val="12"/>
        <color rgb="FFFF0000"/>
        <rFont val="Century Gothic"/>
        <family val="2"/>
      </rPr>
      <t>2:1</t>
    </r>
    <r>
      <rPr>
        <b/>
        <sz val="12"/>
        <rFont val="Century Gothic"/>
        <family val="2"/>
      </rPr>
      <t xml:space="preserve">. Levels of top surface of this bank is to be </t>
    </r>
    <r>
      <rPr>
        <b/>
        <sz val="12"/>
        <color rgb="FFFF0000"/>
        <rFont val="Century Gothic"/>
        <family val="2"/>
      </rPr>
      <t>250 m</t>
    </r>
    <r>
      <rPr>
        <b/>
        <sz val="12"/>
        <rFont val="Century Gothic"/>
        <family val="2"/>
      </rPr>
      <t xml:space="preserve">, Natural Surface Level at </t>
    </r>
    <r>
      <rPr>
        <b/>
        <sz val="12"/>
        <color rgb="FFFF0000"/>
        <rFont val="Century Gothic"/>
        <family val="2"/>
      </rPr>
      <t>30 m</t>
    </r>
    <r>
      <rPr>
        <b/>
        <sz val="12"/>
        <rFont val="Century Gothic"/>
        <family val="2"/>
      </rPr>
      <t xml:space="preserve"> interval are given below. Workout the quantity of earth work for this embankment according to Mean Depth Method.</t>
    </r>
  </si>
  <si>
    <t>RD</t>
  </si>
  <si>
    <t>NSL</t>
  </si>
  <si>
    <t>Breadth at the Top of Bank</t>
  </si>
  <si>
    <t>Side Slope on Each Side</t>
  </si>
  <si>
    <t>Length of Each Section (Interval)</t>
  </si>
  <si>
    <t>Depth or Height of Bank</t>
  </si>
  <si>
    <t>Top Level</t>
  </si>
  <si>
    <t>=</t>
  </si>
  <si>
    <t>m</t>
  </si>
  <si>
    <t>2 : 1</t>
  </si>
  <si>
    <t>B</t>
  </si>
  <si>
    <t>S</t>
  </si>
  <si>
    <t>L</t>
  </si>
  <si>
    <t>TL</t>
  </si>
  <si>
    <t>d</t>
  </si>
  <si>
    <t>TL - N.S.L</t>
  </si>
  <si>
    <t>B =</t>
  </si>
  <si>
    <r>
      <t>sd</t>
    </r>
    <r>
      <rPr>
        <b/>
        <vertAlign val="superscript"/>
        <sz val="11"/>
        <color theme="1"/>
        <rFont val="Century Gothic"/>
        <family val="2"/>
      </rPr>
      <t>2</t>
    </r>
    <r>
      <rPr>
        <b/>
        <sz val="11"/>
        <color theme="1"/>
        <rFont val="Century Gothic"/>
        <family val="2"/>
      </rPr>
      <t>/2</t>
    </r>
  </si>
  <si>
    <t>Area of Centre                                                      Area = B x d</t>
  </si>
  <si>
    <t>S =</t>
  </si>
  <si>
    <t>Station or Chainage</t>
  </si>
  <si>
    <t>N.S.L</t>
  </si>
  <si>
    <t>Top Level                  TL</t>
  </si>
  <si>
    <t>Depth (D)</t>
  </si>
  <si>
    <t>Mean Depth (d)</t>
  </si>
  <si>
    <t>D = TL-NSL</t>
  </si>
  <si>
    <r>
      <t>Area of Sides = sd</t>
    </r>
    <r>
      <rPr>
        <vertAlign val="superscript"/>
        <sz val="11"/>
        <color theme="1"/>
        <rFont val="Century Gothic"/>
        <family val="2"/>
      </rPr>
      <t>2</t>
    </r>
    <r>
      <rPr>
        <sz val="11"/>
        <color theme="1"/>
        <rFont val="Century Gothic"/>
        <family val="2"/>
      </rPr>
      <t>/2 + sd</t>
    </r>
    <r>
      <rPr>
        <vertAlign val="superscript"/>
        <sz val="11"/>
        <color theme="1"/>
        <rFont val="Century Gothic"/>
        <family val="2"/>
      </rPr>
      <t>2</t>
    </r>
    <r>
      <rPr>
        <sz val="11"/>
        <color theme="1"/>
        <rFont val="Century Gothic"/>
        <family val="2"/>
      </rPr>
      <t>/2 = 2sd</t>
    </r>
    <r>
      <rPr>
        <vertAlign val="superscript"/>
        <sz val="11"/>
        <color theme="1"/>
        <rFont val="Century Gothic"/>
        <family val="2"/>
      </rPr>
      <t>2</t>
    </r>
    <r>
      <rPr>
        <sz val="11"/>
        <color theme="1"/>
        <rFont val="Century Gothic"/>
        <family val="2"/>
      </rPr>
      <t>/2 =</t>
    </r>
    <r>
      <rPr>
        <b/>
        <sz val="11"/>
        <color theme="1"/>
        <rFont val="Century Gothic"/>
        <family val="2"/>
      </rPr>
      <t xml:space="preserve"> sd</t>
    </r>
    <r>
      <rPr>
        <b/>
        <vertAlign val="superscript"/>
        <sz val="11"/>
        <color theme="1"/>
        <rFont val="Century Gothic"/>
        <family val="2"/>
      </rPr>
      <t>2</t>
    </r>
  </si>
  <si>
    <r>
      <t xml:space="preserve">Total Area = </t>
    </r>
    <r>
      <rPr>
        <sz val="11"/>
        <color theme="1"/>
        <rFont val="Century Gothic"/>
        <family val="2"/>
      </rPr>
      <t xml:space="preserve">Area of Cenrre + Area of Sides </t>
    </r>
    <r>
      <rPr>
        <b/>
        <sz val="11"/>
        <color theme="1"/>
        <rFont val="Century Gothic"/>
        <family val="2"/>
      </rPr>
      <t>= Bd + sd</t>
    </r>
    <r>
      <rPr>
        <b/>
        <vertAlign val="superscript"/>
        <sz val="11"/>
        <color theme="1"/>
        <rFont val="Century Gothic"/>
        <family val="2"/>
      </rPr>
      <t>2</t>
    </r>
  </si>
  <si>
    <r>
      <t>AS= S x d</t>
    </r>
    <r>
      <rPr>
        <b/>
        <vertAlign val="superscript"/>
        <sz val="10"/>
        <color theme="1"/>
        <rFont val="Century Gothic"/>
        <family val="2"/>
      </rPr>
      <t>2</t>
    </r>
  </si>
  <si>
    <t>Total Area</t>
  </si>
  <si>
    <t>A= AC+AS</t>
  </si>
  <si>
    <t>Area of Centre (AC)</t>
  </si>
  <si>
    <t>Area of Sides (AS)</t>
  </si>
  <si>
    <t>Length of Each Section (L)</t>
  </si>
  <si>
    <t>Quantity of Each Section</t>
  </si>
  <si>
    <t>Q = A x L</t>
  </si>
  <si>
    <t>Total Quantity of Earth Work =</t>
  </si>
  <si>
    <r>
      <t>m</t>
    </r>
    <r>
      <rPr>
        <b/>
        <vertAlign val="superscript"/>
        <sz val="11"/>
        <color theme="1"/>
        <rFont val="Century Gothic"/>
        <family val="2"/>
      </rPr>
      <t>3</t>
    </r>
  </si>
  <si>
    <r>
      <t>m</t>
    </r>
    <r>
      <rPr>
        <vertAlign val="superscript"/>
        <sz val="10"/>
        <color theme="1"/>
        <rFont val="Century Gothic"/>
        <family val="2"/>
      </rPr>
      <t>2</t>
    </r>
  </si>
  <si>
    <r>
      <t>m</t>
    </r>
    <r>
      <rPr>
        <vertAlign val="superscript"/>
        <sz val="10"/>
        <color theme="1"/>
        <rFont val="Century Gothic"/>
        <family val="2"/>
      </rPr>
      <t>3</t>
    </r>
  </si>
  <si>
    <t>ESTIMATING AND COSTING OF CIVIL ENGINEERING PROJECTS                                                                                               (LECTURED BY: Engr. WASEEM RAJA)</t>
  </si>
  <si>
    <t>EARTH WORK OF ROAD EMBANKMENT BY MEAN DEPTH METHOD</t>
  </si>
  <si>
    <r>
      <t>dm=(D</t>
    </r>
    <r>
      <rPr>
        <b/>
        <vertAlign val="subscript"/>
        <sz val="9"/>
        <color theme="1"/>
        <rFont val="Century Gothic"/>
        <family val="2"/>
      </rPr>
      <t>1</t>
    </r>
    <r>
      <rPr>
        <b/>
        <sz val="9"/>
        <color theme="1"/>
        <rFont val="Century Gothic"/>
        <family val="2"/>
      </rPr>
      <t>+D</t>
    </r>
    <r>
      <rPr>
        <b/>
        <vertAlign val="subscript"/>
        <sz val="9"/>
        <color theme="1"/>
        <rFont val="Century Gothic"/>
        <family val="2"/>
      </rPr>
      <t>2</t>
    </r>
    <r>
      <rPr>
        <b/>
        <sz val="9"/>
        <color theme="1"/>
        <rFont val="Century Gothic"/>
        <family val="2"/>
      </rPr>
      <t>)/2</t>
    </r>
  </si>
  <si>
    <t>3D View of Embankment</t>
  </si>
  <si>
    <t>AC= B x dm</t>
  </si>
  <si>
    <t>Note: Blue Colour cells are input values cells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</si>
</sst>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scheme val="minor"/>
    </font>
    <font>
      <b/>
      <sz val="12"/>
      <color theme="1"/>
      <name val="Century Gothic"/>
      <family val="2"/>
    </font>
    <font>
      <b/>
      <sz val="12"/>
      <color rgb="FFFF0000"/>
      <name val="Century Gothic"/>
      <family val="2"/>
    </font>
    <font>
      <b/>
      <sz val="12"/>
      <name val="Century Gothic"/>
      <family val="2"/>
    </font>
    <font>
      <sz val="11"/>
      <color theme="1"/>
      <name val="Century Gothic"/>
      <family val="2"/>
    </font>
    <font>
      <vertAlign val="superscript"/>
      <sz val="11"/>
      <color theme="1"/>
      <name val="Century Gothic"/>
      <family val="2"/>
    </font>
    <font>
      <b/>
      <sz val="11"/>
      <color theme="1"/>
      <name val="Century Gothic"/>
      <family val="2"/>
    </font>
    <font>
      <b/>
      <vertAlign val="superscript"/>
      <sz val="11"/>
      <color theme="1"/>
      <name val="Century Gothic"/>
      <family val="2"/>
    </font>
    <font>
      <b/>
      <sz val="11"/>
      <color rgb="FF0070C0"/>
      <name val="Century Gothic"/>
      <family val="2"/>
    </font>
    <font>
      <sz val="8"/>
      <color theme="1"/>
      <name val="Century Gothic"/>
      <family val="2"/>
    </font>
    <font>
      <sz val="9"/>
      <color theme="1"/>
      <name val="Century Gothic"/>
      <family val="2"/>
    </font>
    <font>
      <sz val="10"/>
      <color theme="1"/>
      <name val="Century Gothic"/>
      <family val="2"/>
    </font>
    <font>
      <vertAlign val="superscript"/>
      <sz val="10"/>
      <color theme="1"/>
      <name val="Century Gothic"/>
      <family val="2"/>
    </font>
    <font>
      <b/>
      <sz val="10"/>
      <color theme="1"/>
      <name val="Century Gothic"/>
      <family val="2"/>
    </font>
    <font>
      <b/>
      <sz val="9"/>
      <color theme="1"/>
      <name val="Century Gothic"/>
      <family val="2"/>
    </font>
    <font>
      <b/>
      <vertAlign val="subscript"/>
      <sz val="9"/>
      <color theme="1"/>
      <name val="Century Gothic"/>
      <family val="2"/>
    </font>
    <font>
      <b/>
      <vertAlign val="superscript"/>
      <sz val="10"/>
      <color theme="1"/>
      <name val="Century Gothic"/>
      <family val="2"/>
    </font>
    <font>
      <b/>
      <sz val="11"/>
      <color rgb="FF7030A0"/>
      <name val="Century Gothic"/>
      <family val="2"/>
    </font>
    <font>
      <b/>
      <sz val="11"/>
      <name val="Century Gothic"/>
      <family val="2"/>
    </font>
    <font>
      <sz val="9"/>
      <color rgb="FF0070C0"/>
      <name val="Century Gothic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8" fillId="2" borderId="0" xfId="0" applyFont="1" applyFill="1" applyAlignment="1" applyProtection="1">
      <alignment horizontal="center"/>
      <protection locked="0"/>
    </xf>
    <xf numFmtId="49" fontId="8" fillId="2" borderId="0" xfId="0" applyNumberFormat="1" applyFont="1" applyFill="1" applyAlignment="1" applyProtection="1">
      <alignment horizontal="center"/>
      <protection locked="0"/>
    </xf>
    <xf numFmtId="2" fontId="8" fillId="2" borderId="0" xfId="0" applyNumberFormat="1" applyFont="1" applyFill="1" applyAlignment="1" applyProtection="1">
      <alignment horizontal="center"/>
      <protection locked="0"/>
    </xf>
    <xf numFmtId="0" fontId="8" fillId="2" borderId="0" xfId="0" applyFont="1" applyFill="1" applyAlignment="1" applyProtection="1">
      <alignment horizontal="center"/>
      <protection locked="0"/>
    </xf>
    <xf numFmtId="0" fontId="4" fillId="0" borderId="3" xfId="0" applyFont="1" applyBorder="1" applyAlignment="1" applyProtection="1">
      <alignment horizontal="center"/>
      <protection locked="0"/>
    </xf>
    <xf numFmtId="2" fontId="4" fillId="0" borderId="3" xfId="0" applyNumberFormat="1" applyFont="1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/>
      <protection locked="0"/>
    </xf>
    <xf numFmtId="2" fontId="4" fillId="0" borderId="1" xfId="0" applyNumberFormat="1" applyFont="1" applyBorder="1" applyAlignment="1" applyProtection="1">
      <alignment horizontal="center"/>
      <protection locked="0"/>
    </xf>
    <xf numFmtId="2" fontId="4" fillId="0" borderId="18" xfId="0" applyNumberFormat="1" applyFont="1" applyBorder="1" applyAlignment="1" applyProtection="1">
      <alignment horizontal="center"/>
      <protection locked="0"/>
    </xf>
    <xf numFmtId="2" fontId="4" fillId="0" borderId="2" xfId="0" applyNumberFormat="1" applyFont="1" applyBorder="1" applyAlignment="1" applyProtection="1">
      <alignment horizontal="center"/>
      <protection locked="0"/>
    </xf>
    <xf numFmtId="2" fontId="4" fillId="0" borderId="19" xfId="0" applyNumberFormat="1" applyFont="1" applyBorder="1" applyAlignment="1" applyProtection="1">
      <alignment horizontal="center"/>
      <protection locked="0"/>
    </xf>
    <xf numFmtId="2" fontId="4" fillId="0" borderId="20" xfId="0" applyNumberFormat="1" applyFont="1" applyBorder="1" applyAlignment="1" applyProtection="1">
      <alignment horizontal="center"/>
      <protection locked="0"/>
    </xf>
    <xf numFmtId="2" fontId="4" fillId="0" borderId="21" xfId="0" applyNumberFormat="1" applyFont="1" applyBorder="1" applyAlignment="1" applyProtection="1">
      <alignment horizontal="center"/>
      <protection locked="0"/>
    </xf>
    <xf numFmtId="2" fontId="4" fillId="0" borderId="22" xfId="0" applyNumberFormat="1" applyFont="1" applyBorder="1" applyAlignment="1" applyProtection="1">
      <alignment horizontal="center"/>
      <protection locked="0"/>
    </xf>
    <xf numFmtId="2" fontId="6" fillId="4" borderId="2" xfId="0" applyNumberFormat="1" applyFont="1" applyFill="1" applyBorder="1" applyAlignment="1" applyProtection="1">
      <alignment horizontal="center"/>
      <protection locked="0"/>
    </xf>
    <xf numFmtId="2" fontId="6" fillId="4" borderId="0" xfId="0" applyNumberFormat="1" applyFont="1" applyFill="1" applyAlignment="1" applyProtection="1">
      <alignment horizontal="center"/>
      <protection locked="0"/>
    </xf>
    <xf numFmtId="0" fontId="6" fillId="3" borderId="15" xfId="0" applyFont="1" applyFill="1" applyBorder="1" applyAlignment="1" applyProtection="1">
      <alignment horizontal="center"/>
    </xf>
    <xf numFmtId="0" fontId="6" fillId="3" borderId="16" xfId="0" applyFont="1" applyFill="1" applyBorder="1" applyAlignment="1" applyProtection="1">
      <alignment horizontal="center"/>
    </xf>
    <xf numFmtId="0" fontId="6" fillId="3" borderId="17" xfId="0" applyFont="1" applyFill="1" applyBorder="1" applyAlignment="1" applyProtection="1">
      <alignment horizontal="center"/>
    </xf>
    <xf numFmtId="0" fontId="4" fillId="0" borderId="0" xfId="0" applyFont="1" applyProtection="1"/>
    <xf numFmtId="0" fontId="3" fillId="2" borderId="3" xfId="0" applyFont="1" applyFill="1" applyBorder="1" applyAlignment="1" applyProtection="1">
      <alignment horizontal="left" wrapText="1"/>
    </xf>
    <xf numFmtId="0" fontId="3" fillId="2" borderId="0" xfId="0" applyFont="1" applyFill="1" applyAlignment="1" applyProtection="1">
      <alignment wrapText="1"/>
    </xf>
    <xf numFmtId="0" fontId="3" fillId="2" borderId="1" xfId="0" applyFont="1" applyFill="1" applyBorder="1" applyAlignment="1" applyProtection="1">
      <alignment horizontal="left" wrapText="1"/>
    </xf>
    <xf numFmtId="0" fontId="3" fillId="2" borderId="0" xfId="0" applyFont="1" applyFill="1" applyAlignment="1" applyProtection="1">
      <alignment horizontal="left" wrapText="1"/>
    </xf>
    <xf numFmtId="0" fontId="4" fillId="2" borderId="0" xfId="0" applyFont="1" applyFill="1" applyAlignment="1" applyProtection="1">
      <alignment horizontal="center"/>
    </xf>
    <xf numFmtId="0" fontId="4" fillId="2" borderId="0" xfId="0" applyFont="1" applyFill="1" applyProtection="1"/>
    <xf numFmtId="0" fontId="4" fillId="2" borderId="0" xfId="0" applyFont="1" applyFill="1" applyAlignment="1" applyProtection="1">
      <alignment horizontal="right"/>
    </xf>
    <xf numFmtId="0" fontId="4" fillId="2" borderId="0" xfId="0" applyFont="1" applyFill="1" applyAlignment="1" applyProtection="1"/>
    <xf numFmtId="0" fontId="6" fillId="2" borderId="0" xfId="0" applyFont="1" applyFill="1" applyAlignment="1" applyProtection="1">
      <alignment horizontal="center" vertical="center" wrapText="1"/>
    </xf>
    <xf numFmtId="0" fontId="4" fillId="2" borderId="0" xfId="0" applyFont="1" applyFill="1" applyAlignment="1" applyProtection="1">
      <alignment horizontal="left"/>
    </xf>
    <xf numFmtId="0" fontId="4" fillId="2" borderId="0" xfId="0" applyFont="1" applyFill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49" fontId="4" fillId="2" borderId="0" xfId="0" applyNumberFormat="1" applyFont="1" applyFill="1" applyAlignment="1" applyProtection="1"/>
    <xf numFmtId="49" fontId="4" fillId="2" borderId="0" xfId="0" applyNumberFormat="1" applyFont="1" applyFill="1" applyAlignment="1" applyProtection="1">
      <alignment horizontal="center" vertical="center"/>
    </xf>
    <xf numFmtId="49" fontId="4" fillId="2" borderId="0" xfId="0" applyNumberFormat="1" applyFont="1" applyFill="1" applyAlignment="1" applyProtection="1">
      <alignment horizontal="center"/>
    </xf>
    <xf numFmtId="0" fontId="6" fillId="2" borderId="0" xfId="0" applyFont="1" applyFill="1" applyAlignment="1" applyProtection="1">
      <alignment horizontal="left" vertical="center"/>
    </xf>
    <xf numFmtId="0" fontId="6" fillId="2" borderId="0" xfId="0" applyFont="1" applyFill="1" applyAlignment="1" applyProtection="1">
      <alignment horizontal="center" vertical="center"/>
    </xf>
    <xf numFmtId="2" fontId="4" fillId="2" borderId="0" xfId="0" applyNumberFormat="1" applyFont="1" applyFill="1" applyAlignment="1" applyProtection="1"/>
    <xf numFmtId="2" fontId="4" fillId="2" borderId="0" xfId="0" applyNumberFormat="1" applyFont="1" applyFill="1" applyAlignment="1" applyProtection="1">
      <alignment horizontal="center" vertical="center"/>
    </xf>
    <xf numFmtId="0" fontId="6" fillId="2" borderId="0" xfId="0" applyFont="1" applyFill="1" applyAlignment="1" applyProtection="1">
      <alignment horizontal="center"/>
    </xf>
    <xf numFmtId="0" fontId="1" fillId="5" borderId="15" xfId="0" applyFont="1" applyFill="1" applyBorder="1" applyAlignment="1" applyProtection="1">
      <alignment horizontal="center"/>
    </xf>
    <xf numFmtId="0" fontId="1" fillId="5" borderId="16" xfId="0" applyFont="1" applyFill="1" applyBorder="1" applyAlignment="1" applyProtection="1">
      <alignment horizontal="center"/>
    </xf>
    <xf numFmtId="0" fontId="1" fillId="5" borderId="17" xfId="0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9" fillId="3" borderId="4" xfId="0" applyFont="1" applyFill="1" applyBorder="1" applyAlignment="1" applyProtection="1">
      <alignment horizontal="center" wrapText="1"/>
    </xf>
    <xf numFmtId="0" fontId="9" fillId="3" borderId="5" xfId="0" applyFont="1" applyFill="1" applyBorder="1" applyAlignment="1" applyProtection="1">
      <alignment horizontal="center" wrapText="1"/>
    </xf>
    <xf numFmtId="0" fontId="11" fillId="3" borderId="5" xfId="0" applyFont="1" applyFill="1" applyBorder="1" applyAlignment="1" applyProtection="1">
      <alignment horizontal="center"/>
    </xf>
    <xf numFmtId="0" fontId="11" fillId="3" borderId="5" xfId="0" applyFont="1" applyFill="1" applyBorder="1" applyAlignment="1" applyProtection="1">
      <alignment horizontal="center" wrapText="1"/>
    </xf>
    <xf numFmtId="0" fontId="10" fillId="3" borderId="5" xfId="0" applyFont="1" applyFill="1" applyBorder="1" applyAlignment="1" applyProtection="1">
      <alignment horizontal="center" wrapText="1"/>
    </xf>
    <xf numFmtId="0" fontId="10" fillId="3" borderId="6" xfId="0" applyFont="1" applyFill="1" applyBorder="1" applyAlignment="1" applyProtection="1">
      <alignment horizontal="center" wrapText="1"/>
    </xf>
    <xf numFmtId="0" fontId="9" fillId="3" borderId="7" xfId="0" applyFont="1" applyFill="1" applyBorder="1" applyAlignment="1" applyProtection="1">
      <alignment horizontal="center" wrapText="1"/>
    </xf>
    <xf numFmtId="0" fontId="9" fillId="3" borderId="1" xfId="0" applyFont="1" applyFill="1" applyBorder="1" applyAlignment="1" applyProtection="1">
      <alignment horizontal="center" wrapText="1"/>
    </xf>
    <xf numFmtId="0" fontId="11" fillId="3" borderId="1" xfId="0" applyFont="1" applyFill="1" applyBorder="1" applyAlignment="1" applyProtection="1">
      <alignment horizontal="center"/>
    </xf>
    <xf numFmtId="0" fontId="11" fillId="3" borderId="1" xfId="0" applyFont="1" applyFill="1" applyBorder="1" applyAlignment="1" applyProtection="1">
      <alignment horizontal="center" wrapText="1"/>
    </xf>
    <xf numFmtId="0" fontId="10" fillId="3" borderId="1" xfId="0" applyFont="1" applyFill="1" applyBorder="1" applyAlignment="1" applyProtection="1">
      <alignment horizontal="center" wrapText="1"/>
    </xf>
    <xf numFmtId="0" fontId="10" fillId="3" borderId="8" xfId="0" applyFont="1" applyFill="1" applyBorder="1" applyAlignment="1" applyProtection="1">
      <alignment horizontal="center" wrapText="1"/>
    </xf>
    <xf numFmtId="0" fontId="13" fillId="3" borderId="1" xfId="0" applyFont="1" applyFill="1" applyBorder="1" applyAlignment="1" applyProtection="1">
      <alignment horizontal="center" wrapText="1"/>
    </xf>
    <xf numFmtId="0" fontId="14" fillId="3" borderId="1" xfId="0" applyFont="1" applyFill="1" applyBorder="1" applyAlignment="1" applyProtection="1">
      <alignment horizontal="center" wrapText="1"/>
    </xf>
    <xf numFmtId="0" fontId="13" fillId="3" borderId="1" xfId="0" applyFont="1" applyFill="1" applyBorder="1" applyAlignment="1" applyProtection="1">
      <alignment horizontal="center"/>
    </xf>
    <xf numFmtId="0" fontId="13" fillId="3" borderId="8" xfId="0" applyFont="1" applyFill="1" applyBorder="1" applyAlignment="1" applyProtection="1">
      <alignment horizontal="center"/>
    </xf>
    <xf numFmtId="0" fontId="11" fillId="3" borderId="9" xfId="0" applyFont="1" applyFill="1" applyBorder="1" applyAlignment="1" applyProtection="1">
      <alignment horizontal="center" vertical="center" wrapText="1"/>
    </xf>
    <xf numFmtId="0" fontId="11" fillId="3" borderId="10" xfId="0" applyFont="1" applyFill="1" applyBorder="1" applyAlignment="1" applyProtection="1">
      <alignment horizontal="center" vertical="center" wrapText="1"/>
    </xf>
    <xf numFmtId="0" fontId="11" fillId="3" borderId="11" xfId="0" applyFont="1" applyFill="1" applyBorder="1" applyAlignment="1" applyProtection="1">
      <alignment horizontal="center" vertical="center"/>
    </xf>
    <xf numFmtId="0" fontId="11" fillId="3" borderId="12" xfId="0" applyFont="1" applyFill="1" applyBorder="1" applyAlignment="1" applyProtection="1">
      <alignment horizontal="center" vertical="center"/>
    </xf>
    <xf numFmtId="0" fontId="11" fillId="3" borderId="10" xfId="0" applyFont="1" applyFill="1" applyBorder="1" applyAlignment="1" applyProtection="1">
      <alignment horizontal="center" vertical="center"/>
    </xf>
    <xf numFmtId="0" fontId="11" fillId="3" borderId="11" xfId="0" applyFont="1" applyFill="1" applyBorder="1" applyAlignment="1" applyProtection="1">
      <alignment horizontal="center" vertical="center" wrapText="1"/>
    </xf>
    <xf numFmtId="0" fontId="11" fillId="3" borderId="12" xfId="0" applyFont="1" applyFill="1" applyBorder="1" applyAlignment="1" applyProtection="1">
      <alignment horizontal="center" vertical="center" wrapText="1"/>
    </xf>
    <xf numFmtId="0" fontId="10" fillId="3" borderId="13" xfId="0" applyFont="1" applyFill="1" applyBorder="1" applyAlignment="1" applyProtection="1">
      <alignment horizontal="center" vertical="center" wrapText="1"/>
    </xf>
    <xf numFmtId="0" fontId="11" fillId="3" borderId="13" xfId="0" applyFont="1" applyFill="1" applyBorder="1" applyAlignment="1" applyProtection="1">
      <alignment horizontal="center" vertical="center" wrapText="1"/>
    </xf>
    <xf numFmtId="0" fontId="11" fillId="3" borderId="14" xfId="0" applyFont="1" applyFill="1" applyBorder="1" applyAlignment="1" applyProtection="1">
      <alignment horizontal="center" vertical="center" wrapText="1"/>
    </xf>
    <xf numFmtId="0" fontId="4" fillId="0" borderId="3" xfId="0" applyFont="1" applyBorder="1" applyAlignment="1" applyProtection="1">
      <alignment horizontal="center"/>
    </xf>
    <xf numFmtId="2" fontId="4" fillId="0" borderId="3" xfId="0" applyNumberFormat="1" applyFont="1" applyBorder="1" applyAlignment="1" applyProtection="1">
      <alignment horizontal="center"/>
    </xf>
    <xf numFmtId="0" fontId="4" fillId="0" borderId="0" xfId="0" applyFont="1" applyBorder="1" applyAlignment="1" applyProtection="1">
      <alignment horizontal="center"/>
    </xf>
    <xf numFmtId="0" fontId="4" fillId="0" borderId="1" xfId="0" applyFont="1" applyBorder="1" applyAlignment="1" applyProtection="1">
      <alignment horizontal="center"/>
    </xf>
    <xf numFmtId="2" fontId="4" fillId="0" borderId="1" xfId="0" applyNumberFormat="1" applyFont="1" applyBorder="1" applyAlignment="1" applyProtection="1">
      <alignment horizontal="center"/>
    </xf>
    <xf numFmtId="2" fontId="4" fillId="0" borderId="18" xfId="0" applyNumberFormat="1" applyFont="1" applyBorder="1" applyAlignment="1" applyProtection="1">
      <alignment horizontal="center"/>
    </xf>
    <xf numFmtId="2" fontId="4" fillId="0" borderId="2" xfId="0" applyNumberFormat="1" applyFont="1" applyBorder="1" applyAlignment="1" applyProtection="1">
      <alignment horizontal="center"/>
    </xf>
    <xf numFmtId="2" fontId="4" fillId="0" borderId="19" xfId="0" applyNumberFormat="1" applyFont="1" applyBorder="1" applyAlignment="1" applyProtection="1">
      <alignment horizontal="center"/>
    </xf>
    <xf numFmtId="2" fontId="4" fillId="0" borderId="20" xfId="0" applyNumberFormat="1" applyFont="1" applyBorder="1" applyAlignment="1" applyProtection="1">
      <alignment horizontal="center"/>
    </xf>
    <xf numFmtId="2" fontId="4" fillId="0" borderId="21" xfId="0" applyNumberFormat="1" applyFont="1" applyBorder="1" applyAlignment="1" applyProtection="1">
      <alignment horizontal="center"/>
    </xf>
    <xf numFmtId="2" fontId="4" fillId="0" borderId="22" xfId="0" applyNumberFormat="1" applyFont="1" applyBorder="1" applyAlignment="1" applyProtection="1">
      <alignment horizontal="center"/>
    </xf>
    <xf numFmtId="2" fontId="11" fillId="4" borderId="18" xfId="0" applyNumberFormat="1" applyFont="1" applyFill="1" applyBorder="1" applyAlignment="1" applyProtection="1">
      <alignment horizontal="right"/>
    </xf>
    <xf numFmtId="2" fontId="11" fillId="4" borderId="2" xfId="0" applyNumberFormat="1" applyFont="1" applyFill="1" applyBorder="1" applyAlignment="1" applyProtection="1">
      <alignment horizontal="right"/>
    </xf>
    <xf numFmtId="2" fontId="6" fillId="4" borderId="2" xfId="0" applyNumberFormat="1" applyFont="1" applyFill="1" applyBorder="1" applyAlignment="1" applyProtection="1">
      <alignment horizontal="center"/>
    </xf>
    <xf numFmtId="0" fontId="6" fillId="4" borderId="0" xfId="0" applyFont="1" applyFill="1" applyAlignment="1" applyProtection="1">
      <alignment horizontal="center"/>
    </xf>
    <xf numFmtId="0" fontId="4" fillId="2" borderId="0" xfId="0" applyFont="1" applyFill="1" applyBorder="1" applyAlignment="1" applyProtection="1">
      <alignment horizontal="center"/>
    </xf>
    <xf numFmtId="2" fontId="11" fillId="4" borderId="0" xfId="0" applyNumberFormat="1" applyFont="1" applyFill="1" applyBorder="1" applyAlignment="1" applyProtection="1">
      <alignment horizontal="right"/>
    </xf>
    <xf numFmtId="2" fontId="11" fillId="4" borderId="0" xfId="0" applyNumberFormat="1" applyFont="1" applyFill="1" applyAlignment="1" applyProtection="1">
      <alignment horizontal="right"/>
    </xf>
    <xf numFmtId="2" fontId="6" fillId="4" borderId="0" xfId="0" applyNumberFormat="1" applyFont="1" applyFill="1" applyAlignment="1" applyProtection="1">
      <alignment horizontal="center"/>
    </xf>
    <xf numFmtId="0" fontId="17" fillId="2" borderId="0" xfId="0" applyFont="1" applyFill="1" applyAlignment="1" applyProtection="1">
      <alignment horizontal="center"/>
    </xf>
    <xf numFmtId="0" fontId="18" fillId="2" borderId="0" xfId="0" applyFont="1" applyFill="1" applyProtection="1"/>
    <xf numFmtId="0" fontId="18" fillId="2" borderId="0" xfId="0" applyFont="1" applyFill="1" applyAlignment="1" applyProtection="1">
      <alignment horizontal="center"/>
    </xf>
    <xf numFmtId="0" fontId="19" fillId="2" borderId="23" xfId="0" applyFont="1" applyFill="1" applyBorder="1" applyAlignment="1" applyProtection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8658</xdr:colOff>
      <xdr:row>5</xdr:row>
      <xdr:rowOff>187037</xdr:rowOff>
    </xdr:from>
    <xdr:to>
      <xdr:col>45</xdr:col>
      <xdr:colOff>51954</xdr:colOff>
      <xdr:row>11</xdr:row>
      <xdr:rowOff>17319</xdr:rowOff>
    </xdr:to>
    <xdr:grpSp>
      <xdr:nvGrpSpPr>
        <xdr:cNvPr id="18" name="Group 17"/>
        <xdr:cNvGrpSpPr/>
      </xdr:nvGrpSpPr>
      <xdr:grpSpPr>
        <a:xfrm>
          <a:off x="6668221" y="1210975"/>
          <a:ext cx="4226358" cy="1068532"/>
          <a:chOff x="6113318" y="784514"/>
          <a:chExt cx="4061114" cy="1077191"/>
        </a:xfrm>
      </xdr:grpSpPr>
      <xdr:cxnSp macro="">
        <xdr:nvCxnSpPr>
          <xdr:cNvPr id="6" name="Straight Connector 5"/>
          <xdr:cNvCxnSpPr/>
        </xdr:nvCxnSpPr>
        <xdr:spPr>
          <a:xfrm>
            <a:off x="7013864" y="805295"/>
            <a:ext cx="2251363" cy="0"/>
          </a:xfrm>
          <a:prstGeom prst="line">
            <a:avLst/>
          </a:prstGeom>
          <a:ln w="28575">
            <a:solidFill>
              <a:schemeClr val="tx1"/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7" name="Straight Connector 6"/>
          <xdr:cNvCxnSpPr/>
        </xdr:nvCxnSpPr>
        <xdr:spPr>
          <a:xfrm>
            <a:off x="6127173" y="1840923"/>
            <a:ext cx="4047259" cy="0"/>
          </a:xfrm>
          <a:prstGeom prst="line">
            <a:avLst/>
          </a:prstGeom>
          <a:ln w="28575">
            <a:solidFill>
              <a:schemeClr val="tx1"/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0" name="Straight Connector 9"/>
          <xdr:cNvCxnSpPr/>
        </xdr:nvCxnSpPr>
        <xdr:spPr>
          <a:xfrm flipH="1">
            <a:off x="6113318" y="805295"/>
            <a:ext cx="900546" cy="1056410"/>
          </a:xfrm>
          <a:prstGeom prst="line">
            <a:avLst/>
          </a:prstGeom>
          <a:ln w="28575">
            <a:solidFill>
              <a:schemeClr val="tx1"/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3" name="Straight Connector 12"/>
          <xdr:cNvCxnSpPr/>
        </xdr:nvCxnSpPr>
        <xdr:spPr>
          <a:xfrm>
            <a:off x="9279082" y="801831"/>
            <a:ext cx="878032" cy="1051214"/>
          </a:xfrm>
          <a:prstGeom prst="line">
            <a:avLst/>
          </a:prstGeom>
          <a:ln w="28575">
            <a:solidFill>
              <a:schemeClr val="tx1"/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6" name="Straight Connector 15"/>
          <xdr:cNvCxnSpPr/>
        </xdr:nvCxnSpPr>
        <xdr:spPr>
          <a:xfrm>
            <a:off x="7013864" y="787977"/>
            <a:ext cx="0" cy="1065068"/>
          </a:xfrm>
          <a:prstGeom prst="line">
            <a:avLst/>
          </a:prstGeom>
          <a:ln w="28575">
            <a:solidFill>
              <a:schemeClr val="tx1"/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7" name="Straight Connector 16"/>
          <xdr:cNvCxnSpPr/>
        </xdr:nvCxnSpPr>
        <xdr:spPr>
          <a:xfrm>
            <a:off x="9261764" y="784514"/>
            <a:ext cx="0" cy="1065068"/>
          </a:xfrm>
          <a:prstGeom prst="line">
            <a:avLst/>
          </a:prstGeom>
          <a:ln w="28575">
            <a:solidFill>
              <a:schemeClr val="tx1"/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39</xdr:col>
      <xdr:colOff>207818</xdr:colOff>
      <xdr:row>9</xdr:row>
      <xdr:rowOff>86591</xdr:rowOff>
    </xdr:from>
    <xdr:to>
      <xdr:col>39</xdr:col>
      <xdr:colOff>207818</xdr:colOff>
      <xdr:row>11</xdr:row>
      <xdr:rowOff>25978</xdr:rowOff>
    </xdr:to>
    <xdr:cxnSp macro="">
      <xdr:nvCxnSpPr>
        <xdr:cNvPr id="20" name="Straight Arrow Connector 19"/>
        <xdr:cNvCxnSpPr/>
      </xdr:nvCxnSpPr>
      <xdr:spPr>
        <a:xfrm>
          <a:off x="9031432" y="1515341"/>
          <a:ext cx="0" cy="355023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39</xdr:col>
      <xdr:colOff>216477</xdr:colOff>
      <xdr:row>5</xdr:row>
      <xdr:rowOff>190500</xdr:rowOff>
    </xdr:from>
    <xdr:to>
      <xdr:col>39</xdr:col>
      <xdr:colOff>216477</xdr:colOff>
      <xdr:row>8</xdr:row>
      <xdr:rowOff>17318</xdr:rowOff>
    </xdr:to>
    <xdr:cxnSp macro="">
      <xdr:nvCxnSpPr>
        <xdr:cNvPr id="23" name="Straight Arrow Connector 22"/>
        <xdr:cNvCxnSpPr/>
      </xdr:nvCxnSpPr>
      <xdr:spPr>
        <a:xfrm flipV="1">
          <a:off x="9040091" y="787977"/>
          <a:ext cx="0" cy="450273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39</xdr:col>
      <xdr:colOff>50891</xdr:colOff>
      <xdr:row>7</xdr:row>
      <xdr:rowOff>206595</xdr:rowOff>
    </xdr:from>
    <xdr:ext cx="304131" cy="311496"/>
    <xdr:sp macro="" textlink="">
      <xdr:nvSpPr>
        <xdr:cNvPr id="24" name="Rectangle 23"/>
        <xdr:cNvSpPr/>
      </xdr:nvSpPr>
      <xdr:spPr>
        <a:xfrm>
          <a:off x="8874505" y="1219709"/>
          <a:ext cx="304131" cy="311496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n-US" sz="14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tx1"/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d</a:t>
          </a:r>
        </a:p>
      </xdr:txBody>
    </xdr:sp>
    <xdr:clientData/>
  </xdr:oneCellAnchor>
  <xdr:twoCellAnchor editAs="oneCell">
    <xdr:from>
      <xdr:col>2</xdr:col>
      <xdr:colOff>233793</xdr:colOff>
      <xdr:row>31</xdr:row>
      <xdr:rowOff>69272</xdr:rowOff>
    </xdr:from>
    <xdr:to>
      <xdr:col>25</xdr:col>
      <xdr:colOff>69271</xdr:colOff>
      <xdr:row>43</xdr:row>
      <xdr:rowOff>99580</xdr:rowOff>
    </xdr:to>
    <xdr:pic>
      <xdr:nvPicPr>
        <xdr:cNvPr id="25" name="Picture 24"/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469" r="4006" b="1653"/>
        <a:stretch/>
      </xdr:blipFill>
      <xdr:spPr>
        <a:xfrm>
          <a:off x="796634" y="5299363"/>
          <a:ext cx="5394614" cy="1381126"/>
        </a:xfrm>
        <a:prstGeom prst="rect">
          <a:avLst/>
        </a:prstGeom>
      </xdr:spPr>
    </xdr:pic>
    <xdr:clientData/>
  </xdr:twoCellAnchor>
  <xdr:twoCellAnchor editAs="oneCell">
    <xdr:from>
      <xdr:col>30</xdr:col>
      <xdr:colOff>3</xdr:colOff>
      <xdr:row>15</xdr:row>
      <xdr:rowOff>25980</xdr:rowOff>
    </xdr:from>
    <xdr:to>
      <xdr:col>55</xdr:col>
      <xdr:colOff>38971</xdr:colOff>
      <xdr:row>36</xdr:row>
      <xdr:rowOff>12268</xdr:rowOff>
    </xdr:to>
    <xdr:pic>
      <xdr:nvPicPr>
        <xdr:cNvPr id="26" name="Picture 25"/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00" t="6638" b="4762"/>
        <a:stretch/>
      </xdr:blipFill>
      <xdr:spPr>
        <a:xfrm>
          <a:off x="7342912" y="3186548"/>
          <a:ext cx="5667377" cy="265833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8658</xdr:colOff>
      <xdr:row>5</xdr:row>
      <xdr:rowOff>187037</xdr:rowOff>
    </xdr:from>
    <xdr:to>
      <xdr:col>45</xdr:col>
      <xdr:colOff>51954</xdr:colOff>
      <xdr:row>11</xdr:row>
      <xdr:rowOff>17319</xdr:rowOff>
    </xdr:to>
    <xdr:grpSp>
      <xdr:nvGrpSpPr>
        <xdr:cNvPr id="2" name="Group 1"/>
        <xdr:cNvGrpSpPr/>
      </xdr:nvGrpSpPr>
      <xdr:grpSpPr>
        <a:xfrm>
          <a:off x="6668221" y="1210975"/>
          <a:ext cx="4226358" cy="1068532"/>
          <a:chOff x="6113318" y="784514"/>
          <a:chExt cx="4061114" cy="1077191"/>
        </a:xfrm>
      </xdr:grpSpPr>
      <xdr:cxnSp macro="">
        <xdr:nvCxnSpPr>
          <xdr:cNvPr id="3" name="Straight Connector 2"/>
          <xdr:cNvCxnSpPr/>
        </xdr:nvCxnSpPr>
        <xdr:spPr>
          <a:xfrm>
            <a:off x="7013864" y="805295"/>
            <a:ext cx="2251363" cy="0"/>
          </a:xfrm>
          <a:prstGeom prst="line">
            <a:avLst/>
          </a:prstGeom>
          <a:ln w="28575">
            <a:solidFill>
              <a:schemeClr val="tx1"/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4" name="Straight Connector 3"/>
          <xdr:cNvCxnSpPr/>
        </xdr:nvCxnSpPr>
        <xdr:spPr>
          <a:xfrm>
            <a:off x="6127173" y="1840923"/>
            <a:ext cx="4047259" cy="0"/>
          </a:xfrm>
          <a:prstGeom prst="line">
            <a:avLst/>
          </a:prstGeom>
          <a:ln w="28575">
            <a:solidFill>
              <a:schemeClr val="tx1"/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5" name="Straight Connector 4"/>
          <xdr:cNvCxnSpPr/>
        </xdr:nvCxnSpPr>
        <xdr:spPr>
          <a:xfrm flipH="1">
            <a:off x="6113318" y="805295"/>
            <a:ext cx="900546" cy="1056410"/>
          </a:xfrm>
          <a:prstGeom prst="line">
            <a:avLst/>
          </a:prstGeom>
          <a:ln w="28575">
            <a:solidFill>
              <a:schemeClr val="tx1"/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6" name="Straight Connector 5"/>
          <xdr:cNvCxnSpPr/>
        </xdr:nvCxnSpPr>
        <xdr:spPr>
          <a:xfrm>
            <a:off x="9279082" y="801831"/>
            <a:ext cx="878032" cy="1051214"/>
          </a:xfrm>
          <a:prstGeom prst="line">
            <a:avLst/>
          </a:prstGeom>
          <a:ln w="28575">
            <a:solidFill>
              <a:schemeClr val="tx1"/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7" name="Straight Connector 6"/>
          <xdr:cNvCxnSpPr/>
        </xdr:nvCxnSpPr>
        <xdr:spPr>
          <a:xfrm>
            <a:off x="7013864" y="787977"/>
            <a:ext cx="0" cy="1065068"/>
          </a:xfrm>
          <a:prstGeom prst="line">
            <a:avLst/>
          </a:prstGeom>
          <a:ln w="28575">
            <a:solidFill>
              <a:schemeClr val="tx1"/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8" name="Straight Connector 7"/>
          <xdr:cNvCxnSpPr/>
        </xdr:nvCxnSpPr>
        <xdr:spPr>
          <a:xfrm>
            <a:off x="9261764" y="784514"/>
            <a:ext cx="0" cy="1065068"/>
          </a:xfrm>
          <a:prstGeom prst="line">
            <a:avLst/>
          </a:prstGeom>
          <a:ln w="28575">
            <a:solidFill>
              <a:schemeClr val="tx1"/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39</xdr:col>
      <xdr:colOff>207818</xdr:colOff>
      <xdr:row>9</xdr:row>
      <xdr:rowOff>86591</xdr:rowOff>
    </xdr:from>
    <xdr:to>
      <xdr:col>39</xdr:col>
      <xdr:colOff>207818</xdr:colOff>
      <xdr:row>11</xdr:row>
      <xdr:rowOff>25978</xdr:rowOff>
    </xdr:to>
    <xdr:cxnSp macro="">
      <xdr:nvCxnSpPr>
        <xdr:cNvPr id="9" name="Straight Arrow Connector 8"/>
        <xdr:cNvCxnSpPr/>
      </xdr:nvCxnSpPr>
      <xdr:spPr>
        <a:xfrm>
          <a:off x="9637568" y="1953491"/>
          <a:ext cx="0" cy="358487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39</xdr:col>
      <xdr:colOff>216477</xdr:colOff>
      <xdr:row>5</xdr:row>
      <xdr:rowOff>190500</xdr:rowOff>
    </xdr:from>
    <xdr:to>
      <xdr:col>39</xdr:col>
      <xdr:colOff>216477</xdr:colOff>
      <xdr:row>8</xdr:row>
      <xdr:rowOff>17318</xdr:rowOff>
    </xdr:to>
    <xdr:cxnSp macro="">
      <xdr:nvCxnSpPr>
        <xdr:cNvPr id="10" name="Straight Arrow Connector 9"/>
        <xdr:cNvCxnSpPr/>
      </xdr:nvCxnSpPr>
      <xdr:spPr>
        <a:xfrm flipV="1">
          <a:off x="9646227" y="1219200"/>
          <a:ext cx="0" cy="455468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39</xdr:col>
      <xdr:colOff>50891</xdr:colOff>
      <xdr:row>7</xdr:row>
      <xdr:rowOff>206595</xdr:rowOff>
    </xdr:from>
    <xdr:ext cx="304131" cy="311496"/>
    <xdr:sp macro="" textlink="">
      <xdr:nvSpPr>
        <xdr:cNvPr id="11" name="Rectangle 10"/>
        <xdr:cNvSpPr/>
      </xdr:nvSpPr>
      <xdr:spPr>
        <a:xfrm>
          <a:off x="9480641" y="1654395"/>
          <a:ext cx="304131" cy="311496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n-US" sz="14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tx1"/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d</a:t>
          </a:r>
        </a:p>
      </xdr:txBody>
    </xdr:sp>
    <xdr:clientData/>
  </xdr:oneCellAnchor>
  <xdr:twoCellAnchor editAs="oneCell">
    <xdr:from>
      <xdr:col>2</xdr:col>
      <xdr:colOff>233793</xdr:colOff>
      <xdr:row>31</xdr:row>
      <xdr:rowOff>69272</xdr:rowOff>
    </xdr:from>
    <xdr:to>
      <xdr:col>25</xdr:col>
      <xdr:colOff>69271</xdr:colOff>
      <xdr:row>43</xdr:row>
      <xdr:rowOff>99580</xdr:rowOff>
    </xdr:to>
    <xdr:pic>
      <xdr:nvPicPr>
        <xdr:cNvPr id="12" name="Picture 11"/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469" r="4006" b="1653"/>
        <a:stretch/>
      </xdr:blipFill>
      <xdr:spPr>
        <a:xfrm>
          <a:off x="795768" y="5384222"/>
          <a:ext cx="5426653" cy="1401908"/>
        </a:xfrm>
        <a:prstGeom prst="rect">
          <a:avLst/>
        </a:prstGeom>
      </xdr:spPr>
    </xdr:pic>
    <xdr:clientData/>
  </xdr:twoCellAnchor>
  <xdr:twoCellAnchor editAs="oneCell">
    <xdr:from>
      <xdr:col>30</xdr:col>
      <xdr:colOff>3</xdr:colOff>
      <xdr:row>15</xdr:row>
      <xdr:rowOff>25980</xdr:rowOff>
    </xdr:from>
    <xdr:to>
      <xdr:col>55</xdr:col>
      <xdr:colOff>38971</xdr:colOff>
      <xdr:row>36</xdr:row>
      <xdr:rowOff>12268</xdr:rowOff>
    </xdr:to>
    <xdr:pic>
      <xdr:nvPicPr>
        <xdr:cNvPr id="13" name="Picture 12"/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00" t="6638" b="4762"/>
        <a:stretch/>
      </xdr:blipFill>
      <xdr:spPr>
        <a:xfrm>
          <a:off x="7372353" y="3207330"/>
          <a:ext cx="5753968" cy="26913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W54"/>
  <sheetViews>
    <sheetView tabSelected="1" zoomScale="120" zoomScaleNormal="120" workbookViewId="0">
      <selection activeCell="O9" sqref="O9:Q9"/>
    </sheetView>
  </sheetViews>
  <sheetFormatPr defaultColWidth="3.42578125" defaultRowHeight="16.5" x14ac:dyDescent="0.3"/>
  <cols>
    <col min="1" max="1" width="5" style="20" customWidth="1"/>
    <col min="2" max="2" width="3.42578125" style="20"/>
    <col min="3" max="3" width="3.5703125" style="20" customWidth="1"/>
    <col min="4" max="12" width="3.42578125" style="20"/>
    <col min="13" max="13" width="4.140625" style="20" customWidth="1"/>
    <col min="14" max="14" width="5" style="20" customWidth="1"/>
    <col min="15" max="15" width="3.7109375" style="20" customWidth="1"/>
    <col min="16" max="16" width="3.85546875" style="20" customWidth="1"/>
    <col min="17" max="17" width="4.42578125" style="20" customWidth="1"/>
    <col min="18" max="22" width="3.42578125" style="20"/>
    <col min="23" max="23" width="4" style="20" customWidth="1"/>
    <col min="24" max="24" width="3.7109375" style="20" customWidth="1"/>
    <col min="25" max="26" width="3.42578125" style="20"/>
    <col min="27" max="27" width="3.85546875" style="20" customWidth="1"/>
    <col min="28" max="28" width="3.7109375" style="20" customWidth="1"/>
    <col min="29" max="29" width="3.85546875" style="20" customWidth="1"/>
    <col min="30" max="43" width="3.42578125" style="20"/>
    <col min="44" max="44" width="3.42578125" style="20" customWidth="1"/>
    <col min="45" max="16384" width="3.42578125" style="20"/>
  </cols>
  <sheetData>
    <row r="1" spans="1:75" ht="17.25" thickBot="1" x14ac:dyDescent="0.35">
      <c r="A1" s="17" t="s">
        <v>41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9"/>
    </row>
    <row r="2" spans="1:75" ht="15.75" customHeight="1" x14ac:dyDescent="0.3">
      <c r="A2" s="21" t="s">
        <v>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  <c r="AO2" s="21"/>
      <c r="AP2" s="21"/>
      <c r="AQ2" s="21"/>
      <c r="AR2" s="21"/>
      <c r="AS2" s="21"/>
      <c r="AT2" s="21"/>
      <c r="AU2" s="22"/>
      <c r="AV2" s="22"/>
      <c r="AW2" s="22"/>
      <c r="AX2" s="22"/>
      <c r="AY2" s="22"/>
      <c r="AZ2" s="22"/>
      <c r="BA2" s="22"/>
      <c r="BB2" s="22"/>
      <c r="BC2" s="22"/>
      <c r="BD2" s="22"/>
      <c r="BE2" s="22"/>
      <c r="BF2" s="22"/>
      <c r="BG2" s="22"/>
      <c r="BH2" s="22"/>
      <c r="BI2" s="22"/>
      <c r="BJ2" s="22"/>
      <c r="BK2" s="22"/>
      <c r="BL2" s="22"/>
      <c r="BM2" s="22"/>
      <c r="BN2" s="22"/>
      <c r="BO2" s="22"/>
      <c r="BP2" s="22"/>
      <c r="BQ2" s="22"/>
      <c r="BR2" s="22"/>
      <c r="BS2" s="22"/>
    </row>
    <row r="3" spans="1:75" x14ac:dyDescent="0.3">
      <c r="A3" s="23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2"/>
      <c r="AV3" s="22"/>
      <c r="AW3" s="22"/>
      <c r="AX3" s="22"/>
      <c r="AY3" s="22"/>
      <c r="AZ3" s="22"/>
      <c r="BA3" s="22"/>
      <c r="BB3" s="22"/>
      <c r="BC3" s="22"/>
      <c r="BD3" s="22"/>
      <c r="BE3" s="22"/>
      <c r="BF3" s="22"/>
      <c r="BG3" s="22"/>
      <c r="BH3" s="22"/>
      <c r="BI3" s="22"/>
      <c r="BJ3" s="22"/>
      <c r="BK3" s="22"/>
      <c r="BL3" s="22"/>
      <c r="BM3" s="22"/>
      <c r="BN3" s="22"/>
      <c r="BO3" s="22"/>
      <c r="BP3" s="22"/>
      <c r="BQ3" s="22"/>
      <c r="BR3" s="22"/>
      <c r="BS3" s="22"/>
    </row>
    <row r="4" spans="1:75" x14ac:dyDescent="0.3">
      <c r="A4" s="24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  <c r="AU4" s="22"/>
      <c r="AV4" s="22"/>
      <c r="AW4" s="22"/>
      <c r="AX4" s="22"/>
      <c r="AY4" s="22"/>
      <c r="AZ4" s="22"/>
      <c r="BA4" s="22"/>
      <c r="BB4" s="22"/>
      <c r="BC4" s="22"/>
      <c r="BD4" s="22"/>
      <c r="BE4" s="22"/>
      <c r="BF4" s="22"/>
      <c r="BG4" s="22"/>
      <c r="BH4" s="22"/>
      <c r="BI4" s="22"/>
      <c r="BJ4" s="22"/>
      <c r="BK4" s="22"/>
      <c r="BL4" s="22"/>
      <c r="BM4" s="22"/>
      <c r="BN4" s="22"/>
      <c r="BO4" s="22"/>
      <c r="BP4" s="22"/>
      <c r="BQ4" s="22"/>
      <c r="BR4" s="22"/>
      <c r="BS4" s="22"/>
    </row>
    <row r="5" spans="1:75" ht="15" customHeight="1" x14ac:dyDescent="0.3">
      <c r="A5" s="91" t="s">
        <v>1</v>
      </c>
      <c r="B5" s="1">
        <v>0</v>
      </c>
      <c r="C5" s="1"/>
      <c r="D5" s="1"/>
      <c r="E5" s="1">
        <v>30</v>
      </c>
      <c r="F5" s="1"/>
      <c r="G5" s="1"/>
      <c r="H5" s="1">
        <v>60</v>
      </c>
      <c r="I5" s="1"/>
      <c r="J5" s="1"/>
      <c r="K5" s="1">
        <v>90</v>
      </c>
      <c r="L5" s="1"/>
      <c r="M5" s="1"/>
      <c r="N5" s="1">
        <v>120</v>
      </c>
      <c r="O5" s="1"/>
      <c r="P5" s="1"/>
      <c r="Q5" s="1">
        <v>150</v>
      </c>
      <c r="R5" s="1"/>
      <c r="S5" s="1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6"/>
      <c r="AG5" s="26"/>
      <c r="AH5" s="26"/>
      <c r="AI5" s="26"/>
      <c r="AJ5" s="26"/>
      <c r="AK5" s="26"/>
      <c r="AL5" s="26"/>
      <c r="AM5" s="26"/>
      <c r="AN5" s="26"/>
      <c r="AO5" s="26"/>
      <c r="AP5" s="26"/>
      <c r="AQ5" s="26"/>
      <c r="AR5" s="26"/>
      <c r="AS5" s="26"/>
      <c r="AT5" s="26"/>
      <c r="AU5" s="26"/>
      <c r="AV5" s="26"/>
      <c r="AW5" s="26"/>
      <c r="AX5" s="26"/>
      <c r="AY5" s="26"/>
      <c r="AZ5" s="26"/>
      <c r="BA5" s="26"/>
      <c r="BB5" s="26"/>
      <c r="BC5" s="26"/>
      <c r="BD5" s="26"/>
      <c r="BE5" s="26"/>
      <c r="BF5" s="26"/>
      <c r="BG5" s="26"/>
      <c r="BH5" s="26"/>
      <c r="BI5" s="26"/>
      <c r="BJ5" s="26"/>
      <c r="BK5" s="26"/>
      <c r="BL5" s="26"/>
      <c r="BM5" s="26"/>
      <c r="BN5" s="26"/>
      <c r="BO5" s="26"/>
      <c r="BP5" s="26"/>
      <c r="BQ5" s="26"/>
      <c r="BR5" s="26"/>
      <c r="BS5" s="26"/>
    </row>
    <row r="6" spans="1:75" x14ac:dyDescent="0.3">
      <c r="A6" s="91" t="s">
        <v>2</v>
      </c>
      <c r="B6" s="1">
        <v>248.14500000000001</v>
      </c>
      <c r="C6" s="1"/>
      <c r="D6" s="1"/>
      <c r="E6" s="1">
        <v>248.5</v>
      </c>
      <c r="F6" s="1"/>
      <c r="G6" s="1"/>
      <c r="H6" s="1">
        <v>249.25</v>
      </c>
      <c r="I6" s="1"/>
      <c r="J6" s="1"/>
      <c r="K6" s="1">
        <v>248.75</v>
      </c>
      <c r="L6" s="1"/>
      <c r="M6" s="1"/>
      <c r="N6" s="1">
        <v>248.15</v>
      </c>
      <c r="O6" s="1"/>
      <c r="P6" s="1"/>
      <c r="Q6" s="1">
        <v>247.75</v>
      </c>
      <c r="R6" s="1"/>
      <c r="S6" s="1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7" t="s">
        <v>17</v>
      </c>
      <c r="AG6" s="27"/>
      <c r="AH6" s="27"/>
      <c r="AI6" s="27"/>
      <c r="AJ6" s="27"/>
      <c r="AK6" s="25">
        <f>O8</f>
        <v>2</v>
      </c>
      <c r="AL6" s="25"/>
      <c r="AM6" s="28" t="s">
        <v>9</v>
      </c>
      <c r="AN6" s="28"/>
      <c r="AO6" s="28"/>
      <c r="AP6" s="26"/>
      <c r="AQ6" s="26"/>
      <c r="AR6" s="26"/>
      <c r="AS6" s="26"/>
      <c r="AT6" s="26"/>
      <c r="AU6" s="26"/>
      <c r="AV6" s="26"/>
      <c r="AW6" s="26"/>
      <c r="AX6" s="26"/>
      <c r="AY6" s="26"/>
      <c r="AZ6" s="26"/>
      <c r="BA6" s="26"/>
      <c r="BB6" s="26"/>
      <c r="BC6" s="26"/>
      <c r="BD6" s="26"/>
      <c r="BE6" s="26"/>
      <c r="BF6" s="26"/>
      <c r="BG6" s="26"/>
      <c r="BH6" s="26"/>
      <c r="BI6" s="26"/>
      <c r="BJ6" s="26"/>
      <c r="BK6" s="26"/>
      <c r="BL6" s="26"/>
      <c r="BM6" s="26"/>
      <c r="BN6" s="26"/>
      <c r="BO6" s="26"/>
      <c r="BP6" s="26"/>
      <c r="BQ6" s="26"/>
      <c r="BR6" s="26"/>
      <c r="BS6" s="26"/>
    </row>
    <row r="7" spans="1:75" x14ac:dyDescent="0.3">
      <c r="A7" s="26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9" t="s">
        <v>19</v>
      </c>
      <c r="AG7" s="29"/>
      <c r="AH7" s="29"/>
      <c r="AI7" s="29"/>
      <c r="AJ7" s="29"/>
      <c r="AK7" s="29"/>
      <c r="AL7" s="29"/>
      <c r="AM7" s="29"/>
      <c r="AN7" s="29"/>
      <c r="AO7" s="29"/>
      <c r="AP7" s="26"/>
      <c r="AQ7" s="26"/>
      <c r="AR7" s="26"/>
      <c r="AS7" s="26"/>
      <c r="AT7" s="26"/>
      <c r="AU7" s="26"/>
      <c r="AV7" s="26"/>
      <c r="AW7" s="26"/>
      <c r="AX7" s="26"/>
      <c r="AY7" s="26"/>
      <c r="AZ7" s="26"/>
      <c r="BA7" s="26"/>
      <c r="BB7" s="26"/>
      <c r="BC7" s="26"/>
      <c r="BD7" s="26"/>
      <c r="BE7" s="26"/>
      <c r="BF7" s="26"/>
      <c r="BG7" s="26"/>
      <c r="BH7" s="26"/>
      <c r="BI7" s="26"/>
      <c r="BJ7" s="26"/>
      <c r="BK7" s="26"/>
      <c r="BL7" s="26"/>
      <c r="BM7" s="26"/>
      <c r="BN7" s="26"/>
      <c r="BO7" s="26"/>
      <c r="BP7" s="26"/>
      <c r="BQ7" s="26"/>
      <c r="BR7" s="26"/>
      <c r="BS7" s="26"/>
    </row>
    <row r="8" spans="1:75" x14ac:dyDescent="0.3">
      <c r="A8" s="26"/>
      <c r="B8" s="30" t="s">
        <v>3</v>
      </c>
      <c r="C8" s="30"/>
      <c r="D8" s="30"/>
      <c r="E8" s="30"/>
      <c r="F8" s="30"/>
      <c r="G8" s="30"/>
      <c r="H8" s="30"/>
      <c r="I8" s="30"/>
      <c r="J8" s="30"/>
      <c r="K8" s="30"/>
      <c r="L8" s="31" t="s">
        <v>8</v>
      </c>
      <c r="M8" s="28" t="s">
        <v>11</v>
      </c>
      <c r="N8" s="32" t="s">
        <v>8</v>
      </c>
      <c r="O8" s="1">
        <v>2</v>
      </c>
      <c r="P8" s="1"/>
      <c r="Q8" s="1"/>
      <c r="R8" s="31" t="s">
        <v>9</v>
      </c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9"/>
      <c r="AG8" s="29"/>
      <c r="AH8" s="29"/>
      <c r="AI8" s="29"/>
      <c r="AJ8" s="29"/>
      <c r="AK8" s="29"/>
      <c r="AL8" s="29"/>
      <c r="AM8" s="29"/>
      <c r="AN8" s="29"/>
      <c r="AO8" s="29"/>
      <c r="AP8" s="26"/>
      <c r="AQ8" s="26"/>
      <c r="AR8" s="26"/>
      <c r="AS8" s="26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6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6"/>
      <c r="BP8" s="26"/>
      <c r="BQ8" s="26"/>
      <c r="BR8" s="26"/>
      <c r="BS8" s="26"/>
    </row>
    <row r="9" spans="1:75" x14ac:dyDescent="0.3">
      <c r="A9" s="26"/>
      <c r="B9" s="30" t="s">
        <v>4</v>
      </c>
      <c r="C9" s="30"/>
      <c r="D9" s="30"/>
      <c r="E9" s="30"/>
      <c r="F9" s="30"/>
      <c r="G9" s="30"/>
      <c r="H9" s="30"/>
      <c r="I9" s="30"/>
      <c r="J9" s="30"/>
      <c r="K9" s="30"/>
      <c r="L9" s="31" t="s">
        <v>8</v>
      </c>
      <c r="M9" s="33" t="s">
        <v>12</v>
      </c>
      <c r="N9" s="34" t="s">
        <v>8</v>
      </c>
      <c r="O9" s="2" t="s">
        <v>10</v>
      </c>
      <c r="P9" s="2"/>
      <c r="Q9" s="2"/>
      <c r="R9" s="92" t="s">
        <v>8</v>
      </c>
      <c r="S9" s="4">
        <v>2</v>
      </c>
      <c r="T9" s="26"/>
      <c r="U9" s="26"/>
      <c r="V9" s="26"/>
      <c r="W9" s="26"/>
      <c r="X9" s="26"/>
      <c r="Y9" s="26"/>
      <c r="Z9" s="26"/>
      <c r="AA9" s="26" t="s">
        <v>20</v>
      </c>
      <c r="AB9" s="35" t="str">
        <f>O9</f>
        <v>2 : 1</v>
      </c>
      <c r="AC9" s="25"/>
      <c r="AD9" s="36" t="s">
        <v>18</v>
      </c>
      <c r="AE9" s="36"/>
      <c r="AF9" s="29"/>
      <c r="AG9" s="29"/>
      <c r="AH9" s="29"/>
      <c r="AI9" s="29"/>
      <c r="AJ9" s="29"/>
      <c r="AK9" s="29"/>
      <c r="AL9" s="29"/>
      <c r="AM9" s="29"/>
      <c r="AN9" s="29"/>
      <c r="AO9" s="29"/>
      <c r="AP9" s="37" t="s">
        <v>18</v>
      </c>
      <c r="AQ9" s="37"/>
      <c r="AR9" s="26" t="s">
        <v>20</v>
      </c>
      <c r="AS9" s="35" t="str">
        <f>O9</f>
        <v>2 : 1</v>
      </c>
      <c r="AT9" s="25"/>
      <c r="AU9" s="26"/>
      <c r="AV9" s="26"/>
      <c r="AW9" s="26"/>
      <c r="AX9" s="26"/>
      <c r="AY9" s="26"/>
      <c r="AZ9" s="26"/>
      <c r="BA9" s="26"/>
      <c r="BB9" s="26"/>
      <c r="BC9" s="26"/>
      <c r="BD9" s="26"/>
      <c r="BE9" s="26"/>
      <c r="BF9" s="26"/>
      <c r="BG9" s="26"/>
      <c r="BH9" s="26"/>
      <c r="BI9" s="26"/>
      <c r="BJ9" s="26"/>
      <c r="BK9" s="26"/>
      <c r="BL9" s="26"/>
      <c r="BM9" s="26"/>
      <c r="BN9" s="26"/>
      <c r="BO9" s="26"/>
      <c r="BP9" s="26"/>
      <c r="BQ9" s="26"/>
      <c r="BR9" s="26"/>
      <c r="BS9" s="26"/>
    </row>
    <row r="10" spans="1:75" x14ac:dyDescent="0.3">
      <c r="A10" s="26"/>
      <c r="B10" s="30" t="s">
        <v>5</v>
      </c>
      <c r="C10" s="30"/>
      <c r="D10" s="30"/>
      <c r="E10" s="30"/>
      <c r="F10" s="30"/>
      <c r="G10" s="30"/>
      <c r="H10" s="30"/>
      <c r="I10" s="30"/>
      <c r="J10" s="30"/>
      <c r="K10" s="30"/>
      <c r="L10" s="31" t="s">
        <v>8</v>
      </c>
      <c r="M10" s="28" t="s">
        <v>13</v>
      </c>
      <c r="N10" s="32" t="s">
        <v>8</v>
      </c>
      <c r="O10" s="1">
        <v>30</v>
      </c>
      <c r="P10" s="1"/>
      <c r="Q10" s="1"/>
      <c r="R10" s="31" t="s">
        <v>9</v>
      </c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36"/>
      <c r="AE10" s="36"/>
      <c r="AF10" s="29"/>
      <c r="AG10" s="29"/>
      <c r="AH10" s="29"/>
      <c r="AI10" s="29"/>
      <c r="AJ10" s="29"/>
      <c r="AK10" s="29"/>
      <c r="AL10" s="29"/>
      <c r="AM10" s="29"/>
      <c r="AN10" s="29"/>
      <c r="AO10" s="29"/>
      <c r="AP10" s="37"/>
      <c r="AQ10" s="37"/>
      <c r="AR10" s="26"/>
      <c r="AS10" s="26"/>
      <c r="AT10" s="26"/>
      <c r="AU10" s="26"/>
      <c r="AV10" s="26"/>
      <c r="AW10" s="26"/>
      <c r="AX10" s="26"/>
      <c r="AY10" s="26"/>
      <c r="AZ10" s="26"/>
      <c r="BA10" s="26"/>
      <c r="BB10" s="26"/>
      <c r="BC10" s="26"/>
      <c r="BD10" s="26"/>
      <c r="BE10" s="26"/>
      <c r="BF10" s="26"/>
      <c r="BG10" s="26"/>
      <c r="BH10" s="26"/>
      <c r="BI10" s="26"/>
      <c r="BJ10" s="26"/>
      <c r="BK10" s="26"/>
      <c r="BL10" s="26"/>
      <c r="BM10" s="26"/>
      <c r="BN10" s="26"/>
      <c r="BO10" s="26"/>
      <c r="BP10" s="26"/>
      <c r="BQ10" s="26"/>
      <c r="BR10" s="26"/>
      <c r="BS10" s="26"/>
    </row>
    <row r="11" spans="1:75" x14ac:dyDescent="0.3">
      <c r="A11" s="26"/>
      <c r="B11" s="30" t="s">
        <v>7</v>
      </c>
      <c r="C11" s="30"/>
      <c r="D11" s="30"/>
      <c r="E11" s="30"/>
      <c r="F11" s="30"/>
      <c r="G11" s="30"/>
      <c r="H11" s="30"/>
      <c r="I11" s="30"/>
      <c r="J11" s="30"/>
      <c r="K11" s="30"/>
      <c r="L11" s="31" t="s">
        <v>8</v>
      </c>
      <c r="M11" s="38" t="s">
        <v>14</v>
      </c>
      <c r="N11" s="39" t="s">
        <v>8</v>
      </c>
      <c r="O11" s="3">
        <v>250</v>
      </c>
      <c r="P11" s="3"/>
      <c r="Q11" s="3"/>
      <c r="R11" s="31" t="s">
        <v>9</v>
      </c>
      <c r="S11" s="26"/>
      <c r="T11" s="26"/>
      <c r="U11" s="26"/>
      <c r="V11" s="26"/>
      <c r="W11" s="26"/>
      <c r="X11" s="26"/>
      <c r="Y11" s="26"/>
      <c r="Z11" s="26"/>
      <c r="AA11" s="26"/>
      <c r="AB11" s="28"/>
      <c r="AC11" s="28"/>
      <c r="AD11" s="28"/>
      <c r="AE11" s="28"/>
      <c r="AF11" s="29"/>
      <c r="AG11" s="29"/>
      <c r="AH11" s="29"/>
      <c r="AI11" s="29"/>
      <c r="AJ11" s="29"/>
      <c r="AK11" s="29"/>
      <c r="AL11" s="29"/>
      <c r="AM11" s="29"/>
      <c r="AN11" s="29"/>
      <c r="AO11" s="29"/>
      <c r="AP11" s="28"/>
      <c r="AQ11" s="28"/>
      <c r="AR11" s="28"/>
      <c r="AS11" s="28"/>
      <c r="AT11" s="26"/>
      <c r="AU11" s="26"/>
      <c r="AV11" s="26"/>
      <c r="AW11" s="26"/>
      <c r="AX11" s="26"/>
      <c r="AY11" s="26"/>
      <c r="AZ11" s="26"/>
      <c r="BA11" s="26"/>
      <c r="BB11" s="26"/>
      <c r="BC11" s="26"/>
      <c r="BD11" s="26"/>
      <c r="BE11" s="26"/>
      <c r="BF11" s="26"/>
      <c r="BG11" s="26"/>
      <c r="BH11" s="26"/>
      <c r="BI11" s="26"/>
      <c r="BJ11" s="26"/>
      <c r="BK11" s="26"/>
      <c r="BL11" s="26"/>
      <c r="BM11" s="26"/>
      <c r="BN11" s="26"/>
      <c r="BO11" s="26"/>
      <c r="BP11" s="26"/>
      <c r="BQ11" s="26"/>
      <c r="BR11" s="26"/>
      <c r="BS11" s="26"/>
    </row>
    <row r="12" spans="1:75" ht="18" x14ac:dyDescent="0.3">
      <c r="A12" s="26"/>
      <c r="B12" s="30" t="s">
        <v>6</v>
      </c>
      <c r="C12" s="30"/>
      <c r="D12" s="30"/>
      <c r="E12" s="30"/>
      <c r="F12" s="30"/>
      <c r="G12" s="30"/>
      <c r="H12" s="30"/>
      <c r="I12" s="30"/>
      <c r="J12" s="30"/>
      <c r="K12" s="30"/>
      <c r="L12" s="31" t="s">
        <v>8</v>
      </c>
      <c r="M12" s="28" t="s">
        <v>15</v>
      </c>
      <c r="N12" s="32" t="s">
        <v>8</v>
      </c>
      <c r="O12" s="25" t="s">
        <v>16</v>
      </c>
      <c r="P12" s="25"/>
      <c r="Q12" s="25"/>
      <c r="R12" s="28"/>
      <c r="S12" s="26"/>
      <c r="T12" s="26"/>
      <c r="U12" s="26"/>
      <c r="V12" s="26"/>
      <c r="W12" s="26"/>
      <c r="X12" s="26"/>
      <c r="Y12" s="26"/>
      <c r="Z12" s="26"/>
      <c r="AA12" s="26"/>
      <c r="AB12" s="25" t="s">
        <v>27</v>
      </c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  <c r="AN12" s="25"/>
      <c r="AO12" s="25"/>
      <c r="AP12" s="25"/>
      <c r="AQ12" s="25"/>
      <c r="AR12" s="25"/>
      <c r="AS12" s="25"/>
      <c r="AT12" s="26"/>
      <c r="AU12" s="26"/>
      <c r="AV12" s="26"/>
      <c r="AW12" s="26"/>
      <c r="AX12" s="26"/>
      <c r="AY12" s="26"/>
      <c r="AZ12" s="26"/>
      <c r="BA12" s="26"/>
      <c r="BB12" s="26"/>
      <c r="BC12" s="26"/>
      <c r="BD12" s="26"/>
      <c r="BE12" s="26"/>
      <c r="BF12" s="26"/>
      <c r="BG12" s="26"/>
      <c r="BH12" s="26"/>
      <c r="BI12" s="26"/>
      <c r="BJ12" s="26"/>
      <c r="BK12" s="26"/>
      <c r="BL12" s="26"/>
      <c r="BM12" s="26"/>
      <c r="BN12" s="26"/>
      <c r="BO12" s="26"/>
      <c r="BP12" s="26"/>
      <c r="BQ12" s="26"/>
      <c r="BR12" s="26"/>
      <c r="BS12" s="26"/>
    </row>
    <row r="13" spans="1:75" ht="18.75" thickBot="1" x14ac:dyDescent="0.35">
      <c r="A13" s="93" t="s">
        <v>46</v>
      </c>
      <c r="B13" s="93"/>
      <c r="C13" s="93"/>
      <c r="D13" s="93"/>
      <c r="E13" s="93"/>
      <c r="F13" s="93"/>
      <c r="G13" s="93"/>
      <c r="H13" s="93"/>
      <c r="I13" s="93"/>
      <c r="J13" s="93"/>
      <c r="K13" s="93"/>
      <c r="L13" s="93"/>
      <c r="M13" s="93"/>
      <c r="N13" s="93"/>
      <c r="O13" s="93"/>
      <c r="P13" s="93"/>
      <c r="Q13" s="93"/>
      <c r="R13" s="93"/>
      <c r="S13" s="93"/>
      <c r="T13" s="93"/>
      <c r="U13" s="93"/>
      <c r="V13" s="93"/>
      <c r="W13" s="93"/>
      <c r="X13" s="93"/>
      <c r="Y13" s="93"/>
      <c r="Z13" s="93"/>
      <c r="AA13" s="93"/>
      <c r="AB13" s="40" t="s">
        <v>28</v>
      </c>
      <c r="AC13" s="40"/>
      <c r="AD13" s="40"/>
      <c r="AE13" s="40"/>
      <c r="AF13" s="40"/>
      <c r="AG13" s="40"/>
      <c r="AH13" s="40"/>
      <c r="AI13" s="40"/>
      <c r="AJ13" s="40"/>
      <c r="AK13" s="40"/>
      <c r="AL13" s="40"/>
      <c r="AM13" s="40"/>
      <c r="AN13" s="40"/>
      <c r="AO13" s="40"/>
      <c r="AP13" s="40"/>
      <c r="AQ13" s="40"/>
      <c r="AR13" s="40"/>
      <c r="AS13" s="40"/>
      <c r="AT13" s="26"/>
      <c r="AU13" s="26"/>
      <c r="AV13" s="26"/>
      <c r="AW13" s="26"/>
      <c r="AX13" s="26"/>
      <c r="AY13" s="26"/>
      <c r="AZ13" s="26"/>
      <c r="BA13" s="26"/>
      <c r="BB13" s="26"/>
      <c r="BC13" s="26"/>
      <c r="BD13" s="26"/>
      <c r="BE13" s="26"/>
      <c r="BF13" s="26"/>
      <c r="BG13" s="26"/>
      <c r="BH13" s="26"/>
      <c r="BI13" s="26"/>
      <c r="BJ13" s="26"/>
      <c r="BK13" s="26"/>
      <c r="BL13" s="26"/>
      <c r="BM13" s="26"/>
      <c r="BN13" s="26"/>
      <c r="BO13" s="26"/>
      <c r="BP13" s="26"/>
      <c r="BQ13" s="26"/>
      <c r="BR13" s="26"/>
      <c r="BS13" s="26"/>
    </row>
    <row r="14" spans="1:75" ht="17.25" thickBot="1" x14ac:dyDescent="0.35">
      <c r="A14" s="41" t="s">
        <v>42</v>
      </c>
      <c r="B14" s="42"/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3"/>
      <c r="AD14" s="44"/>
      <c r="AE14" s="44"/>
      <c r="AF14" s="44"/>
      <c r="AG14" s="44"/>
      <c r="AH14" s="44"/>
      <c r="AI14" s="44"/>
      <c r="AJ14" s="44"/>
      <c r="AK14" s="44"/>
      <c r="AL14" s="44"/>
      <c r="AM14" s="44"/>
      <c r="AN14" s="44"/>
      <c r="AO14" s="44"/>
      <c r="AP14" s="44"/>
      <c r="AQ14" s="44"/>
      <c r="AR14" s="44"/>
      <c r="AS14" s="44"/>
      <c r="AT14" s="26"/>
      <c r="AU14" s="26"/>
      <c r="AV14" s="26"/>
      <c r="AW14" s="26"/>
      <c r="AX14" s="26"/>
      <c r="AY14" s="26"/>
      <c r="AZ14" s="26"/>
      <c r="BA14" s="26"/>
      <c r="BB14" s="26"/>
      <c r="BC14" s="26"/>
      <c r="BD14" s="26"/>
      <c r="BE14" s="26"/>
      <c r="BF14" s="26"/>
      <c r="BG14" s="26"/>
      <c r="BH14" s="26"/>
      <c r="BI14" s="26"/>
      <c r="BJ14" s="26"/>
      <c r="BK14" s="26"/>
      <c r="BL14" s="26"/>
      <c r="BM14" s="26"/>
      <c r="BN14" s="26"/>
      <c r="BO14" s="26"/>
      <c r="BP14" s="26"/>
      <c r="BQ14" s="26"/>
      <c r="BR14" s="26"/>
      <c r="BS14" s="26"/>
    </row>
    <row r="15" spans="1:75" ht="16.5" customHeight="1" x14ac:dyDescent="0.3">
      <c r="A15" s="45" t="s">
        <v>21</v>
      </c>
      <c r="B15" s="46"/>
      <c r="C15" s="47" t="s">
        <v>22</v>
      </c>
      <c r="D15" s="47"/>
      <c r="E15" s="47"/>
      <c r="F15" s="48" t="s">
        <v>23</v>
      </c>
      <c r="G15" s="48"/>
      <c r="H15" s="48"/>
      <c r="I15" s="48" t="s">
        <v>24</v>
      </c>
      <c r="J15" s="48"/>
      <c r="K15" s="48"/>
      <c r="L15" s="48" t="s">
        <v>25</v>
      </c>
      <c r="M15" s="48"/>
      <c r="N15" s="48"/>
      <c r="O15" s="48" t="s">
        <v>32</v>
      </c>
      <c r="P15" s="48"/>
      <c r="Q15" s="48"/>
      <c r="R15" s="48" t="s">
        <v>33</v>
      </c>
      <c r="S15" s="48"/>
      <c r="T15" s="48"/>
      <c r="U15" s="47" t="s">
        <v>30</v>
      </c>
      <c r="V15" s="47"/>
      <c r="W15" s="47"/>
      <c r="X15" s="48" t="s">
        <v>34</v>
      </c>
      <c r="Y15" s="48"/>
      <c r="Z15" s="48"/>
      <c r="AA15" s="49" t="s">
        <v>35</v>
      </c>
      <c r="AB15" s="49"/>
      <c r="AC15" s="50"/>
      <c r="AD15" s="26"/>
      <c r="AE15" s="26"/>
      <c r="AF15" s="26"/>
      <c r="AG15" s="26"/>
      <c r="AH15" s="26"/>
      <c r="AI15" s="26"/>
      <c r="AJ15" s="26"/>
      <c r="AK15" s="26"/>
      <c r="AL15" s="26"/>
      <c r="AM15" s="26"/>
      <c r="AN15" s="26"/>
      <c r="AO15" s="26"/>
      <c r="AP15" s="26"/>
      <c r="AQ15" s="26"/>
      <c r="AR15" s="26"/>
      <c r="AS15" s="26"/>
      <c r="AT15" s="26"/>
      <c r="AU15" s="26"/>
      <c r="AV15" s="26"/>
      <c r="AW15" s="26"/>
      <c r="AX15" s="26"/>
      <c r="AY15" s="26"/>
      <c r="AZ15" s="26"/>
      <c r="BA15" s="26"/>
      <c r="BB15" s="26"/>
      <c r="BC15" s="26"/>
      <c r="BD15" s="26"/>
      <c r="BE15" s="26"/>
      <c r="BF15" s="26"/>
      <c r="BG15" s="26"/>
      <c r="BH15" s="26"/>
      <c r="BI15" s="26"/>
      <c r="BJ15" s="26"/>
      <c r="BK15" s="26"/>
      <c r="BL15" s="26"/>
      <c r="BM15" s="26"/>
      <c r="BN15" s="26"/>
      <c r="BO15" s="26"/>
      <c r="BP15" s="26"/>
      <c r="BQ15" s="26"/>
      <c r="BR15" s="26"/>
      <c r="BS15" s="26"/>
      <c r="BT15" s="26"/>
      <c r="BU15" s="26"/>
      <c r="BV15" s="26"/>
      <c r="BW15" s="26"/>
    </row>
    <row r="16" spans="1:75" ht="19.5" customHeight="1" x14ac:dyDescent="0.3">
      <c r="A16" s="51"/>
      <c r="B16" s="52"/>
      <c r="C16" s="53"/>
      <c r="D16" s="53"/>
      <c r="E16" s="53"/>
      <c r="F16" s="54"/>
      <c r="G16" s="54"/>
      <c r="H16" s="54"/>
      <c r="I16" s="54"/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3"/>
      <c r="V16" s="53"/>
      <c r="W16" s="53"/>
      <c r="X16" s="54"/>
      <c r="Y16" s="54"/>
      <c r="Z16" s="54"/>
      <c r="AA16" s="55"/>
      <c r="AB16" s="55"/>
      <c r="AC16" s="56"/>
      <c r="AD16" s="26"/>
      <c r="AE16" s="26"/>
      <c r="AF16" s="26"/>
      <c r="AG16" s="26"/>
      <c r="AH16" s="26"/>
      <c r="AI16" s="26"/>
      <c r="AJ16" s="26"/>
      <c r="AK16" s="26"/>
      <c r="AL16" s="26"/>
      <c r="AM16" s="26"/>
      <c r="AN16" s="26"/>
      <c r="AO16" s="26"/>
      <c r="AP16" s="26"/>
      <c r="AQ16" s="26"/>
      <c r="AR16" s="26"/>
      <c r="AS16" s="26"/>
      <c r="AT16" s="26"/>
      <c r="AU16" s="26"/>
      <c r="AV16" s="26"/>
      <c r="AW16" s="26"/>
      <c r="AX16" s="26"/>
      <c r="AY16" s="26"/>
      <c r="AZ16" s="26"/>
      <c r="BA16" s="26"/>
      <c r="BB16" s="26"/>
      <c r="BC16" s="26"/>
      <c r="BD16" s="26"/>
      <c r="BE16" s="26"/>
      <c r="BF16" s="26"/>
      <c r="BG16" s="26"/>
      <c r="BH16" s="26"/>
      <c r="BI16" s="26"/>
      <c r="BJ16" s="26"/>
      <c r="BK16" s="26"/>
      <c r="BL16" s="26"/>
      <c r="BM16" s="26"/>
      <c r="BN16" s="26"/>
      <c r="BO16" s="26"/>
      <c r="BP16" s="26"/>
      <c r="BQ16" s="26"/>
      <c r="BR16" s="26"/>
      <c r="BS16" s="26"/>
      <c r="BT16" s="26"/>
      <c r="BU16" s="26"/>
      <c r="BV16" s="26"/>
      <c r="BW16" s="26"/>
    </row>
    <row r="17" spans="1:75" ht="17.25" customHeight="1" x14ac:dyDescent="0.3">
      <c r="A17" s="51"/>
      <c r="B17" s="52"/>
      <c r="C17" s="53"/>
      <c r="D17" s="53"/>
      <c r="E17" s="53"/>
      <c r="F17" s="54"/>
      <c r="G17" s="54"/>
      <c r="H17" s="54"/>
      <c r="I17" s="57" t="s">
        <v>26</v>
      </c>
      <c r="J17" s="57"/>
      <c r="K17" s="57"/>
      <c r="L17" s="58" t="s">
        <v>43</v>
      </c>
      <c r="M17" s="58"/>
      <c r="N17" s="58"/>
      <c r="O17" s="57" t="s">
        <v>45</v>
      </c>
      <c r="P17" s="57"/>
      <c r="Q17" s="57"/>
      <c r="R17" s="59" t="s">
        <v>29</v>
      </c>
      <c r="S17" s="59"/>
      <c r="T17" s="59"/>
      <c r="U17" s="59" t="s">
        <v>31</v>
      </c>
      <c r="V17" s="59"/>
      <c r="W17" s="59"/>
      <c r="X17" s="54"/>
      <c r="Y17" s="54"/>
      <c r="Z17" s="54"/>
      <c r="AA17" s="59" t="s">
        <v>36</v>
      </c>
      <c r="AB17" s="59"/>
      <c r="AC17" s="60"/>
      <c r="AD17" s="26"/>
      <c r="AE17" s="26"/>
      <c r="AF17" s="26"/>
      <c r="AG17" s="26"/>
      <c r="AH17" s="26"/>
      <c r="AI17" s="26"/>
      <c r="AJ17" s="26"/>
      <c r="AK17" s="26"/>
      <c r="AL17" s="26"/>
      <c r="AM17" s="26"/>
      <c r="AN17" s="26"/>
      <c r="AO17" s="26"/>
      <c r="AP17" s="26"/>
      <c r="AQ17" s="26"/>
      <c r="AR17" s="26"/>
      <c r="AS17" s="26"/>
      <c r="AT17" s="26"/>
      <c r="AU17" s="26"/>
      <c r="AV17" s="26"/>
      <c r="AW17" s="26"/>
      <c r="AX17" s="26"/>
      <c r="AY17" s="26"/>
      <c r="AZ17" s="26"/>
      <c r="BA17" s="26"/>
      <c r="BB17" s="26"/>
      <c r="BC17" s="26"/>
      <c r="BD17" s="26"/>
      <c r="BE17" s="26"/>
      <c r="BF17" s="26"/>
      <c r="BG17" s="26"/>
      <c r="BH17" s="26"/>
      <c r="BI17" s="26"/>
      <c r="BJ17" s="26"/>
      <c r="BK17" s="26"/>
      <c r="BL17" s="26"/>
      <c r="BM17" s="26"/>
      <c r="BN17" s="26"/>
      <c r="BO17" s="26"/>
      <c r="BP17" s="26"/>
      <c r="BQ17" s="26"/>
      <c r="BR17" s="26"/>
      <c r="BS17" s="26"/>
      <c r="BT17" s="26"/>
      <c r="BU17" s="26"/>
      <c r="BV17" s="26"/>
      <c r="BW17" s="26"/>
    </row>
    <row r="18" spans="1:75" ht="14.25" customHeight="1" thickBot="1" x14ac:dyDescent="0.35">
      <c r="A18" s="61" t="s">
        <v>9</v>
      </c>
      <c r="B18" s="62"/>
      <c r="C18" s="63" t="s">
        <v>9</v>
      </c>
      <c r="D18" s="64"/>
      <c r="E18" s="65"/>
      <c r="F18" s="66" t="s">
        <v>9</v>
      </c>
      <c r="G18" s="67"/>
      <c r="H18" s="62"/>
      <c r="I18" s="66" t="s">
        <v>9</v>
      </c>
      <c r="J18" s="67"/>
      <c r="K18" s="62"/>
      <c r="L18" s="68" t="s">
        <v>9</v>
      </c>
      <c r="M18" s="68"/>
      <c r="N18" s="68"/>
      <c r="O18" s="69" t="s">
        <v>39</v>
      </c>
      <c r="P18" s="69"/>
      <c r="Q18" s="69"/>
      <c r="R18" s="69" t="s">
        <v>39</v>
      </c>
      <c r="S18" s="69"/>
      <c r="T18" s="69"/>
      <c r="U18" s="69" t="s">
        <v>39</v>
      </c>
      <c r="V18" s="69"/>
      <c r="W18" s="69"/>
      <c r="X18" s="68" t="s">
        <v>9</v>
      </c>
      <c r="Y18" s="68"/>
      <c r="Z18" s="68"/>
      <c r="AA18" s="69" t="s">
        <v>40</v>
      </c>
      <c r="AB18" s="69"/>
      <c r="AC18" s="70"/>
      <c r="AD18" s="26"/>
      <c r="AE18" s="26"/>
      <c r="AF18" s="26"/>
      <c r="AG18" s="26"/>
      <c r="AH18" s="26"/>
      <c r="AI18" s="26"/>
      <c r="AJ18" s="26"/>
      <c r="AK18" s="26"/>
      <c r="AL18" s="26"/>
      <c r="AM18" s="26"/>
      <c r="AN18" s="26"/>
      <c r="AO18" s="26"/>
      <c r="AP18" s="26"/>
      <c r="AQ18" s="26"/>
      <c r="AR18" s="26"/>
      <c r="AS18" s="26"/>
      <c r="AT18" s="26"/>
      <c r="AU18" s="26"/>
      <c r="AV18" s="26"/>
      <c r="AW18" s="26"/>
      <c r="AX18" s="26"/>
      <c r="AY18" s="26"/>
      <c r="AZ18" s="26"/>
      <c r="BA18" s="26"/>
      <c r="BB18" s="26"/>
      <c r="BC18" s="26"/>
      <c r="BD18" s="26"/>
      <c r="BE18" s="26"/>
      <c r="BF18" s="26"/>
      <c r="BG18" s="26"/>
      <c r="BH18" s="26"/>
      <c r="BI18" s="26"/>
      <c r="BJ18" s="26"/>
      <c r="BK18" s="26"/>
      <c r="BL18" s="26"/>
      <c r="BM18" s="26"/>
      <c r="BN18" s="26"/>
      <c r="BO18" s="26"/>
      <c r="BP18" s="26"/>
      <c r="BQ18" s="26"/>
      <c r="BR18" s="26"/>
      <c r="BS18" s="26"/>
      <c r="BT18" s="26"/>
      <c r="BU18" s="26"/>
      <c r="BV18" s="26"/>
      <c r="BW18" s="26"/>
    </row>
    <row r="19" spans="1:75" ht="9" customHeight="1" x14ac:dyDescent="0.3">
      <c r="A19" s="71">
        <f>B5</f>
        <v>0</v>
      </c>
      <c r="B19" s="71"/>
      <c r="C19" s="72">
        <f>B6</f>
        <v>248.14500000000001</v>
      </c>
      <c r="D19" s="72"/>
      <c r="E19" s="72"/>
      <c r="F19" s="72">
        <f>O11</f>
        <v>250</v>
      </c>
      <c r="G19" s="72"/>
      <c r="H19" s="72"/>
      <c r="I19" s="72">
        <f>F19-C19</f>
        <v>1.8549999999999898</v>
      </c>
      <c r="J19" s="71"/>
      <c r="K19" s="71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73"/>
      <c r="X19" s="73"/>
      <c r="Y19" s="73"/>
      <c r="Z19" s="73"/>
      <c r="AA19" s="73"/>
      <c r="AB19" s="73"/>
      <c r="AC19" s="73"/>
      <c r="AD19" s="26"/>
      <c r="AE19" s="26"/>
      <c r="AF19" s="26"/>
      <c r="AG19" s="26"/>
      <c r="AH19" s="26"/>
      <c r="AI19" s="26"/>
      <c r="AJ19" s="26"/>
      <c r="AK19" s="26"/>
      <c r="AL19" s="26"/>
      <c r="AM19" s="26"/>
      <c r="AN19" s="26"/>
      <c r="AO19" s="26"/>
      <c r="AP19" s="26"/>
      <c r="AQ19" s="26"/>
      <c r="AR19" s="26"/>
      <c r="AS19" s="26"/>
      <c r="AT19" s="26"/>
      <c r="AU19" s="26"/>
      <c r="AV19" s="26"/>
      <c r="AW19" s="26"/>
      <c r="AX19" s="26"/>
      <c r="AY19" s="26"/>
      <c r="AZ19" s="26"/>
      <c r="BA19" s="26"/>
      <c r="BB19" s="26"/>
      <c r="BC19" s="26"/>
      <c r="BD19" s="26"/>
      <c r="BE19" s="26"/>
      <c r="BF19" s="26"/>
      <c r="BG19" s="26"/>
      <c r="BH19" s="26"/>
      <c r="BI19" s="26"/>
      <c r="BJ19" s="26"/>
      <c r="BK19" s="26"/>
      <c r="BL19" s="2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</row>
    <row r="20" spans="1:75" ht="9" customHeight="1" x14ac:dyDescent="0.3">
      <c r="A20" s="74"/>
      <c r="B20" s="74"/>
      <c r="C20" s="75"/>
      <c r="D20" s="75"/>
      <c r="E20" s="75"/>
      <c r="F20" s="75"/>
      <c r="G20" s="75"/>
      <c r="H20" s="75"/>
      <c r="I20" s="74"/>
      <c r="J20" s="74"/>
      <c r="K20" s="74"/>
      <c r="L20" s="75">
        <f>(I19+I21)/2</f>
        <v>1.6774999999999949</v>
      </c>
      <c r="M20" s="75"/>
      <c r="N20" s="75"/>
      <c r="O20" s="75">
        <f>O8*L20</f>
        <v>3.3549999999999898</v>
      </c>
      <c r="P20" s="75"/>
      <c r="Q20" s="75"/>
      <c r="R20" s="75">
        <f>S9*L20*L20</f>
        <v>5.6280124999999659</v>
      </c>
      <c r="S20" s="75"/>
      <c r="T20" s="75"/>
      <c r="U20" s="75">
        <f>O20+R20</f>
        <v>8.9830124999999548</v>
      </c>
      <c r="V20" s="75"/>
      <c r="W20" s="75"/>
      <c r="X20" s="75">
        <f>O10</f>
        <v>30</v>
      </c>
      <c r="Y20" s="75"/>
      <c r="Z20" s="75"/>
      <c r="AA20" s="75">
        <f>U20*X20</f>
        <v>269.49037499999866</v>
      </c>
      <c r="AB20" s="75"/>
      <c r="AC20" s="75"/>
      <c r="AD20" s="26"/>
      <c r="AE20" s="26"/>
      <c r="AF20" s="26"/>
      <c r="AG20" s="26"/>
      <c r="AH20" s="26"/>
      <c r="AI20" s="26"/>
      <c r="AJ20" s="26"/>
      <c r="AK20" s="26"/>
      <c r="AL20" s="26"/>
      <c r="AM20" s="26"/>
      <c r="AN20" s="26"/>
      <c r="AO20" s="26"/>
      <c r="AP20" s="26"/>
      <c r="AQ20" s="26"/>
      <c r="AR20" s="26"/>
      <c r="AS20" s="26"/>
      <c r="AT20" s="26"/>
      <c r="AU20" s="26"/>
      <c r="AV20" s="26"/>
      <c r="AW20" s="26"/>
      <c r="AX20" s="26"/>
      <c r="AY20" s="26"/>
      <c r="AZ20" s="26"/>
      <c r="BA20" s="26"/>
      <c r="BB20" s="26"/>
      <c r="BC20" s="26"/>
      <c r="BD20" s="26"/>
      <c r="BE20" s="26"/>
      <c r="BF20" s="26"/>
      <c r="BG20" s="26"/>
      <c r="BH20" s="26"/>
      <c r="BI20" s="26"/>
      <c r="BJ20" s="26"/>
      <c r="BK20" s="26"/>
      <c r="BL20" s="26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</row>
    <row r="21" spans="1:75" ht="9" customHeight="1" x14ac:dyDescent="0.3">
      <c r="A21" s="74">
        <f>E5</f>
        <v>30</v>
      </c>
      <c r="B21" s="74"/>
      <c r="C21" s="76">
        <f>E6</f>
        <v>248.5</v>
      </c>
      <c r="D21" s="77"/>
      <c r="E21" s="78"/>
      <c r="F21" s="75">
        <f>O11</f>
        <v>250</v>
      </c>
      <c r="G21" s="75"/>
      <c r="H21" s="75"/>
      <c r="I21" s="72">
        <f t="shared" ref="I21:I30" si="0">F21-C21</f>
        <v>1.5</v>
      </c>
      <c r="J21" s="71"/>
      <c r="K21" s="71"/>
      <c r="L21" s="75"/>
      <c r="M21" s="75"/>
      <c r="N21" s="75"/>
      <c r="O21" s="75"/>
      <c r="P21" s="75"/>
      <c r="Q21" s="75"/>
      <c r="R21" s="75"/>
      <c r="S21" s="75"/>
      <c r="T21" s="75"/>
      <c r="U21" s="75"/>
      <c r="V21" s="75"/>
      <c r="W21" s="75"/>
      <c r="X21" s="75"/>
      <c r="Y21" s="75"/>
      <c r="Z21" s="75"/>
      <c r="AA21" s="75"/>
      <c r="AB21" s="75"/>
      <c r="AC21" s="75"/>
      <c r="AD21" s="26"/>
      <c r="AE21" s="26"/>
      <c r="AF21" s="26"/>
      <c r="AG21" s="26"/>
      <c r="AH21" s="26"/>
      <c r="AI21" s="26"/>
      <c r="AJ21" s="26"/>
      <c r="AK21" s="26"/>
      <c r="AL21" s="26"/>
      <c r="AM21" s="26"/>
      <c r="AN21" s="26"/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26"/>
      <c r="AZ21" s="26"/>
      <c r="BA21" s="26"/>
      <c r="BB21" s="26"/>
      <c r="BC21" s="26"/>
      <c r="BD21" s="26"/>
      <c r="BE21" s="26"/>
      <c r="BF21" s="26"/>
      <c r="BG21" s="26"/>
      <c r="BH21" s="26"/>
      <c r="BI21" s="26"/>
      <c r="BJ21" s="26"/>
      <c r="BK21" s="26"/>
      <c r="BL21" s="26"/>
      <c r="BM21" s="26"/>
      <c r="BN21" s="26"/>
      <c r="BO21" s="26"/>
      <c r="BP21" s="26"/>
      <c r="BQ21" s="26"/>
      <c r="BR21" s="26"/>
      <c r="BS21" s="26"/>
      <c r="BT21" s="26"/>
      <c r="BU21" s="26"/>
      <c r="BV21" s="26"/>
      <c r="BW21" s="26"/>
    </row>
    <row r="22" spans="1:75" ht="9" customHeight="1" x14ac:dyDescent="0.3">
      <c r="A22" s="74"/>
      <c r="B22" s="74"/>
      <c r="C22" s="79"/>
      <c r="D22" s="80"/>
      <c r="E22" s="81"/>
      <c r="F22" s="75"/>
      <c r="G22" s="75"/>
      <c r="H22" s="75"/>
      <c r="I22" s="74"/>
      <c r="J22" s="74"/>
      <c r="K22" s="74"/>
      <c r="L22" s="75">
        <f t="shared" ref="L22:L29" si="1">(I21+I23)/2</f>
        <v>1.125</v>
      </c>
      <c r="M22" s="75"/>
      <c r="N22" s="75"/>
      <c r="O22" s="76">
        <f>O8*L22</f>
        <v>2.25</v>
      </c>
      <c r="P22" s="77"/>
      <c r="Q22" s="78"/>
      <c r="R22" s="75">
        <f>S9*L22*L22</f>
        <v>2.53125</v>
      </c>
      <c r="S22" s="75"/>
      <c r="T22" s="75"/>
      <c r="U22" s="75">
        <f t="shared" ref="U22:U29" si="2">O22+R22</f>
        <v>4.78125</v>
      </c>
      <c r="V22" s="75"/>
      <c r="W22" s="75"/>
      <c r="X22" s="75">
        <f>O10</f>
        <v>30</v>
      </c>
      <c r="Y22" s="75"/>
      <c r="Z22" s="75"/>
      <c r="AA22" s="75">
        <f t="shared" ref="AA22:AA29" si="3">U22*X22</f>
        <v>143.4375</v>
      </c>
      <c r="AB22" s="75"/>
      <c r="AC22" s="75"/>
      <c r="AD22" s="26"/>
      <c r="AE22" s="26"/>
      <c r="AF22" s="26"/>
      <c r="AG22" s="26"/>
      <c r="AH22" s="26"/>
      <c r="AI22" s="26"/>
      <c r="AJ22" s="26"/>
      <c r="AK22" s="26"/>
      <c r="AL22" s="26"/>
      <c r="AM22" s="26"/>
      <c r="AN22" s="26"/>
      <c r="AO22" s="26"/>
      <c r="AP22" s="26"/>
      <c r="AQ22" s="26"/>
      <c r="AR22" s="26"/>
      <c r="AS22" s="26"/>
      <c r="AT22" s="26"/>
      <c r="AU22" s="26"/>
      <c r="AV22" s="26"/>
      <c r="AW22" s="26"/>
      <c r="AX22" s="26"/>
      <c r="AY22" s="26"/>
      <c r="AZ22" s="26"/>
      <c r="BA22" s="26"/>
      <c r="BB22" s="26"/>
      <c r="BC22" s="26"/>
      <c r="BD22" s="26"/>
      <c r="BE22" s="26"/>
      <c r="BF22" s="26"/>
      <c r="BG22" s="26"/>
      <c r="BH22" s="26"/>
      <c r="BI22" s="26"/>
      <c r="BJ22" s="26"/>
      <c r="BK22" s="26"/>
      <c r="BL22" s="26"/>
      <c r="BM22" s="26"/>
      <c r="BN22" s="26"/>
      <c r="BO22" s="26"/>
      <c r="BP22" s="26"/>
      <c r="BQ22" s="26"/>
      <c r="BR22" s="26"/>
      <c r="BS22" s="26"/>
      <c r="BT22" s="26"/>
      <c r="BU22" s="26"/>
      <c r="BV22" s="26"/>
      <c r="BW22" s="26"/>
    </row>
    <row r="23" spans="1:75" ht="9" customHeight="1" x14ac:dyDescent="0.3">
      <c r="A23" s="74">
        <f>H5</f>
        <v>60</v>
      </c>
      <c r="B23" s="74"/>
      <c r="C23" s="76">
        <f>H6</f>
        <v>249.25</v>
      </c>
      <c r="D23" s="77"/>
      <c r="E23" s="78"/>
      <c r="F23" s="75">
        <f>O11</f>
        <v>250</v>
      </c>
      <c r="G23" s="75"/>
      <c r="H23" s="75"/>
      <c r="I23" s="72">
        <f t="shared" ref="I23:I30" si="4">F23-C23</f>
        <v>0.75</v>
      </c>
      <c r="J23" s="71"/>
      <c r="K23" s="71"/>
      <c r="L23" s="75"/>
      <c r="M23" s="75"/>
      <c r="N23" s="75"/>
      <c r="O23" s="79"/>
      <c r="P23" s="80"/>
      <c r="Q23" s="81"/>
      <c r="R23" s="75"/>
      <c r="S23" s="75"/>
      <c r="T23" s="75"/>
      <c r="U23" s="75"/>
      <c r="V23" s="75"/>
      <c r="W23" s="75"/>
      <c r="X23" s="75"/>
      <c r="Y23" s="75"/>
      <c r="Z23" s="75"/>
      <c r="AA23" s="75"/>
      <c r="AB23" s="75"/>
      <c r="AC23" s="75"/>
      <c r="AD23" s="26"/>
      <c r="AE23" s="26"/>
      <c r="AF23" s="26"/>
      <c r="AG23" s="26"/>
      <c r="AH23" s="26"/>
      <c r="AI23" s="26"/>
      <c r="AJ23" s="26"/>
      <c r="AK23" s="26"/>
      <c r="AL23" s="26"/>
      <c r="AM23" s="26"/>
      <c r="AN23" s="26"/>
      <c r="AO23" s="26"/>
      <c r="AP23" s="26"/>
      <c r="AQ23" s="26"/>
      <c r="AR23" s="26"/>
      <c r="AS23" s="26"/>
      <c r="AT23" s="26"/>
      <c r="AU23" s="26"/>
      <c r="AV23" s="26"/>
      <c r="AW23" s="26"/>
      <c r="AX23" s="26"/>
      <c r="AY23" s="26"/>
      <c r="AZ23" s="26"/>
      <c r="BA23" s="26"/>
      <c r="BB23" s="26"/>
      <c r="BC23" s="26"/>
      <c r="BD23" s="26"/>
      <c r="BE23" s="26"/>
      <c r="BF23" s="26"/>
      <c r="BG23" s="26"/>
      <c r="BH23" s="26"/>
      <c r="BI23" s="26"/>
      <c r="BJ23" s="26"/>
      <c r="BK23" s="26"/>
      <c r="BL23" s="26"/>
      <c r="BM23" s="26"/>
      <c r="BN23" s="26"/>
      <c r="BO23" s="26"/>
      <c r="BP23" s="26"/>
      <c r="BQ23" s="26"/>
      <c r="BR23" s="26"/>
      <c r="BS23" s="26"/>
      <c r="BT23" s="26"/>
      <c r="BU23" s="26"/>
      <c r="BV23" s="26"/>
      <c r="BW23" s="26"/>
    </row>
    <row r="24" spans="1:75" ht="9" customHeight="1" x14ac:dyDescent="0.3">
      <c r="A24" s="74"/>
      <c r="B24" s="74"/>
      <c r="C24" s="79"/>
      <c r="D24" s="80"/>
      <c r="E24" s="81"/>
      <c r="F24" s="75"/>
      <c r="G24" s="75"/>
      <c r="H24" s="75"/>
      <c r="I24" s="74"/>
      <c r="J24" s="74"/>
      <c r="K24" s="74"/>
      <c r="L24" s="75">
        <f>(I23+I25)/2</f>
        <v>1</v>
      </c>
      <c r="M24" s="75"/>
      <c r="N24" s="75"/>
      <c r="O24" s="76">
        <f>O8*L24</f>
        <v>2</v>
      </c>
      <c r="P24" s="77"/>
      <c r="Q24" s="78"/>
      <c r="R24" s="76">
        <f>S9*L24*L24</f>
        <v>2</v>
      </c>
      <c r="S24" s="77"/>
      <c r="T24" s="78"/>
      <c r="U24" s="75">
        <f t="shared" ref="U24:U29" si="5">O24+R24</f>
        <v>4</v>
      </c>
      <c r="V24" s="75"/>
      <c r="W24" s="75"/>
      <c r="X24" s="75">
        <f>O10</f>
        <v>30</v>
      </c>
      <c r="Y24" s="75"/>
      <c r="Z24" s="75"/>
      <c r="AA24" s="75">
        <f t="shared" ref="AA24:AA29" si="6">U24*X24</f>
        <v>120</v>
      </c>
      <c r="AB24" s="75"/>
      <c r="AC24" s="75"/>
      <c r="AD24" s="26"/>
      <c r="AE24" s="26"/>
      <c r="AF24" s="26"/>
      <c r="AG24" s="26"/>
      <c r="AH24" s="26"/>
      <c r="AI24" s="26"/>
      <c r="AJ24" s="26"/>
      <c r="AK24" s="26"/>
      <c r="AL24" s="26"/>
      <c r="AM24" s="26"/>
      <c r="AN24" s="26"/>
      <c r="AO24" s="26"/>
      <c r="AP24" s="26"/>
      <c r="AQ24" s="26"/>
      <c r="AR24" s="26"/>
      <c r="AS24" s="26"/>
      <c r="AT24" s="26"/>
      <c r="AU24" s="26"/>
      <c r="AV24" s="26"/>
      <c r="AW24" s="26"/>
      <c r="AX24" s="26"/>
      <c r="AY24" s="26"/>
      <c r="AZ24" s="26"/>
      <c r="BA24" s="26"/>
      <c r="BB24" s="26"/>
      <c r="BC24" s="26"/>
      <c r="BD24" s="26"/>
      <c r="BE24" s="26"/>
      <c r="BF24" s="26"/>
      <c r="BG24" s="26"/>
      <c r="BH24" s="26"/>
      <c r="BI24" s="26"/>
      <c r="BJ24" s="26"/>
      <c r="BK24" s="26"/>
      <c r="BL24" s="26"/>
      <c r="BM24" s="26"/>
      <c r="BN24" s="26"/>
      <c r="BO24" s="26"/>
      <c r="BP24" s="26"/>
      <c r="BQ24" s="26"/>
      <c r="BR24" s="26"/>
      <c r="BS24" s="26"/>
      <c r="BT24" s="26"/>
      <c r="BU24" s="26"/>
      <c r="BV24" s="26"/>
      <c r="BW24" s="26"/>
    </row>
    <row r="25" spans="1:75" ht="9" customHeight="1" x14ac:dyDescent="0.3">
      <c r="A25" s="74">
        <f>K5</f>
        <v>90</v>
      </c>
      <c r="B25" s="74"/>
      <c r="C25" s="76">
        <f>K6</f>
        <v>248.75</v>
      </c>
      <c r="D25" s="77"/>
      <c r="E25" s="78"/>
      <c r="F25" s="75">
        <f>O11</f>
        <v>250</v>
      </c>
      <c r="G25" s="75"/>
      <c r="H25" s="75"/>
      <c r="I25" s="72">
        <f t="shared" ref="I25:I30" si="7">F25-C25</f>
        <v>1.25</v>
      </c>
      <c r="J25" s="71"/>
      <c r="K25" s="71"/>
      <c r="L25" s="75"/>
      <c r="M25" s="75"/>
      <c r="N25" s="75"/>
      <c r="O25" s="79"/>
      <c r="P25" s="80"/>
      <c r="Q25" s="81"/>
      <c r="R25" s="79"/>
      <c r="S25" s="80"/>
      <c r="T25" s="81"/>
      <c r="U25" s="75"/>
      <c r="V25" s="75"/>
      <c r="W25" s="75"/>
      <c r="X25" s="75"/>
      <c r="Y25" s="75"/>
      <c r="Z25" s="75"/>
      <c r="AA25" s="75"/>
      <c r="AB25" s="75"/>
      <c r="AC25" s="75"/>
      <c r="AD25" s="26"/>
      <c r="AE25" s="26"/>
      <c r="AF25" s="26"/>
      <c r="AG25" s="26"/>
      <c r="AH25" s="26"/>
      <c r="AI25" s="26"/>
      <c r="AJ25" s="26"/>
      <c r="AK25" s="26"/>
      <c r="AL25" s="26"/>
      <c r="AM25" s="26"/>
      <c r="AN25" s="26"/>
      <c r="AO25" s="26"/>
      <c r="AP25" s="26"/>
      <c r="AQ25" s="26"/>
      <c r="AR25" s="26"/>
      <c r="AS25" s="26"/>
      <c r="AT25" s="26"/>
      <c r="AU25" s="26"/>
      <c r="AV25" s="26"/>
      <c r="AW25" s="26"/>
      <c r="AX25" s="26"/>
      <c r="AY25" s="26"/>
      <c r="AZ25" s="26"/>
      <c r="BA25" s="26"/>
      <c r="BB25" s="26"/>
      <c r="BC25" s="26"/>
      <c r="BD25" s="26"/>
      <c r="BE25" s="26"/>
      <c r="BF25" s="26"/>
      <c r="BG25" s="26"/>
      <c r="BH25" s="26"/>
      <c r="BI25" s="26"/>
      <c r="BJ25" s="26"/>
      <c r="BK25" s="26"/>
      <c r="BL25" s="26"/>
      <c r="BM25" s="26"/>
      <c r="BN25" s="26"/>
      <c r="BO25" s="26"/>
      <c r="BP25" s="26"/>
      <c r="BQ25" s="26"/>
      <c r="BR25" s="26"/>
      <c r="BS25" s="26"/>
      <c r="BT25" s="26"/>
      <c r="BU25" s="26"/>
      <c r="BV25" s="26"/>
      <c r="BW25" s="26"/>
    </row>
    <row r="26" spans="1:75" ht="9" customHeight="1" x14ac:dyDescent="0.3">
      <c r="A26" s="74"/>
      <c r="B26" s="74"/>
      <c r="C26" s="79"/>
      <c r="D26" s="80"/>
      <c r="E26" s="81"/>
      <c r="F26" s="75"/>
      <c r="G26" s="75"/>
      <c r="H26" s="75"/>
      <c r="I26" s="74"/>
      <c r="J26" s="74"/>
      <c r="K26" s="74"/>
      <c r="L26" s="75">
        <f t="shared" ref="L26:L29" si="8">(I25+I27)/2</f>
        <v>1.5499999999999972</v>
      </c>
      <c r="M26" s="75"/>
      <c r="N26" s="75"/>
      <c r="O26" s="76">
        <f>O8*L26</f>
        <v>3.0999999999999943</v>
      </c>
      <c r="P26" s="77"/>
      <c r="Q26" s="78"/>
      <c r="R26" s="76">
        <f>S9*L26*L26</f>
        <v>4.804999999999982</v>
      </c>
      <c r="S26" s="77"/>
      <c r="T26" s="78"/>
      <c r="U26" s="75">
        <f t="shared" ref="U26:U29" si="9">O26+R26</f>
        <v>7.9049999999999763</v>
      </c>
      <c r="V26" s="75"/>
      <c r="W26" s="75"/>
      <c r="X26" s="75">
        <f>O10</f>
        <v>30</v>
      </c>
      <c r="Y26" s="75"/>
      <c r="Z26" s="75"/>
      <c r="AA26" s="75">
        <f t="shared" ref="AA26:AA29" si="10">U26*X26</f>
        <v>237.1499999999993</v>
      </c>
      <c r="AB26" s="75"/>
      <c r="AC26" s="75"/>
      <c r="AD26" s="26"/>
      <c r="AE26" s="26"/>
      <c r="AF26" s="26"/>
      <c r="AG26" s="26"/>
      <c r="AH26" s="26"/>
      <c r="AI26" s="26"/>
      <c r="AJ26" s="26"/>
      <c r="AK26" s="26"/>
      <c r="AL26" s="26"/>
      <c r="AM26" s="26"/>
      <c r="AN26" s="26"/>
      <c r="AO26" s="26"/>
      <c r="AP26" s="26"/>
      <c r="AQ26" s="26"/>
      <c r="AR26" s="26"/>
      <c r="AS26" s="26"/>
      <c r="AT26" s="26"/>
      <c r="AU26" s="26"/>
      <c r="AV26" s="26"/>
      <c r="AW26" s="26"/>
      <c r="AX26" s="26"/>
      <c r="AY26" s="26"/>
      <c r="AZ26" s="26"/>
      <c r="BA26" s="26"/>
      <c r="BB26" s="26"/>
      <c r="BC26" s="26"/>
      <c r="BD26" s="26"/>
      <c r="BE26" s="26"/>
      <c r="BF26" s="26"/>
      <c r="BG26" s="26"/>
      <c r="BH26" s="26"/>
      <c r="BI26" s="26"/>
      <c r="BJ26" s="26"/>
      <c r="BK26" s="26"/>
      <c r="BL26" s="26"/>
      <c r="BM26" s="26"/>
      <c r="BN26" s="26"/>
      <c r="BO26" s="26"/>
      <c r="BP26" s="26"/>
      <c r="BQ26" s="26"/>
      <c r="BR26" s="26"/>
      <c r="BS26" s="26"/>
      <c r="BT26" s="26"/>
      <c r="BU26" s="26"/>
      <c r="BV26" s="26"/>
      <c r="BW26" s="26"/>
    </row>
    <row r="27" spans="1:75" ht="9" customHeight="1" x14ac:dyDescent="0.3">
      <c r="A27" s="74">
        <f>N5</f>
        <v>120</v>
      </c>
      <c r="B27" s="74"/>
      <c r="C27" s="76">
        <f>N6</f>
        <v>248.15</v>
      </c>
      <c r="D27" s="77"/>
      <c r="E27" s="78"/>
      <c r="F27" s="75">
        <f>O11</f>
        <v>250</v>
      </c>
      <c r="G27" s="75"/>
      <c r="H27" s="75"/>
      <c r="I27" s="72">
        <f t="shared" ref="I27:I30" si="11">F27-C27</f>
        <v>1.8499999999999943</v>
      </c>
      <c r="J27" s="71"/>
      <c r="K27" s="71"/>
      <c r="L27" s="75"/>
      <c r="M27" s="75"/>
      <c r="N27" s="75"/>
      <c r="O27" s="79"/>
      <c r="P27" s="80"/>
      <c r="Q27" s="81"/>
      <c r="R27" s="79"/>
      <c r="S27" s="80"/>
      <c r="T27" s="81"/>
      <c r="U27" s="75"/>
      <c r="V27" s="75"/>
      <c r="W27" s="75"/>
      <c r="X27" s="75"/>
      <c r="Y27" s="75"/>
      <c r="Z27" s="75"/>
      <c r="AA27" s="75"/>
      <c r="AB27" s="75"/>
      <c r="AC27" s="75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26"/>
      <c r="BC27" s="26"/>
      <c r="BD27" s="26"/>
      <c r="BE27" s="26"/>
      <c r="BF27" s="26"/>
      <c r="BG27" s="26"/>
      <c r="BH27" s="26"/>
      <c r="BI27" s="26"/>
      <c r="BJ27" s="26"/>
      <c r="BK27" s="26"/>
      <c r="BL27" s="26"/>
      <c r="BM27" s="26"/>
      <c r="BN27" s="26"/>
      <c r="BO27" s="26"/>
      <c r="BP27" s="26"/>
      <c r="BQ27" s="26"/>
      <c r="BR27" s="26"/>
      <c r="BS27" s="26"/>
      <c r="BT27" s="26"/>
      <c r="BU27" s="26"/>
      <c r="BV27" s="26"/>
      <c r="BW27" s="26"/>
    </row>
    <row r="28" spans="1:75" ht="9" customHeight="1" x14ac:dyDescent="0.3">
      <c r="A28" s="74"/>
      <c r="B28" s="74"/>
      <c r="C28" s="79"/>
      <c r="D28" s="80"/>
      <c r="E28" s="81"/>
      <c r="F28" s="75"/>
      <c r="G28" s="75"/>
      <c r="H28" s="75"/>
      <c r="I28" s="74"/>
      <c r="J28" s="74"/>
      <c r="K28" s="74"/>
      <c r="L28" s="75">
        <f t="shared" ref="L28:L29" si="12">(I27+I29)/2</f>
        <v>2.0499999999999972</v>
      </c>
      <c r="M28" s="75"/>
      <c r="N28" s="75"/>
      <c r="O28" s="76">
        <f>O8*L28</f>
        <v>4.0999999999999943</v>
      </c>
      <c r="P28" s="77"/>
      <c r="Q28" s="78"/>
      <c r="R28" s="76">
        <f>S9*L28*L28</f>
        <v>8.4049999999999763</v>
      </c>
      <c r="S28" s="77"/>
      <c r="T28" s="78"/>
      <c r="U28" s="75">
        <f t="shared" ref="U28:U29" si="13">O28+R28</f>
        <v>12.504999999999971</v>
      </c>
      <c r="V28" s="75"/>
      <c r="W28" s="75"/>
      <c r="X28" s="75">
        <f>O10</f>
        <v>30</v>
      </c>
      <c r="Y28" s="75"/>
      <c r="Z28" s="75"/>
      <c r="AA28" s="75">
        <f t="shared" ref="AA28:AA29" si="14">U28*X28</f>
        <v>375.14999999999912</v>
      </c>
      <c r="AB28" s="75"/>
      <c r="AC28" s="75"/>
      <c r="AD28" s="26"/>
      <c r="AE28" s="26"/>
      <c r="AF28" s="26"/>
      <c r="AG28" s="26"/>
      <c r="AH28" s="26"/>
      <c r="AI28" s="26"/>
      <c r="AJ28" s="26"/>
      <c r="AK28" s="26"/>
      <c r="AL28" s="26"/>
      <c r="AM28" s="26"/>
      <c r="AN28" s="26"/>
      <c r="AO28" s="26"/>
      <c r="AP28" s="26"/>
      <c r="AQ28" s="26"/>
      <c r="AR28" s="26"/>
      <c r="AS28" s="26"/>
      <c r="AT28" s="26"/>
      <c r="AU28" s="26"/>
      <c r="AV28" s="26"/>
      <c r="AW28" s="26"/>
      <c r="AX28" s="26"/>
      <c r="AY28" s="26"/>
      <c r="AZ28" s="26"/>
      <c r="BA28" s="26"/>
      <c r="BB28" s="26"/>
      <c r="BC28" s="26"/>
      <c r="BD28" s="26"/>
      <c r="BE28" s="26"/>
      <c r="BF28" s="26"/>
      <c r="BG28" s="26"/>
      <c r="BH28" s="26"/>
      <c r="BI28" s="26"/>
      <c r="BJ28" s="26"/>
      <c r="BK28" s="26"/>
      <c r="BL28" s="26"/>
      <c r="BM28" s="26"/>
      <c r="BN28" s="26"/>
      <c r="BO28" s="26"/>
      <c r="BP28" s="26"/>
      <c r="BQ28" s="26"/>
      <c r="BR28" s="26"/>
      <c r="BS28" s="26"/>
      <c r="BT28" s="26"/>
      <c r="BU28" s="26"/>
      <c r="BV28" s="26"/>
      <c r="BW28" s="26"/>
    </row>
    <row r="29" spans="1:75" ht="9" customHeight="1" x14ac:dyDescent="0.3">
      <c r="A29" s="74">
        <f>Q5</f>
        <v>150</v>
      </c>
      <c r="B29" s="74"/>
      <c r="C29" s="76">
        <f>Q6</f>
        <v>247.75</v>
      </c>
      <c r="D29" s="77"/>
      <c r="E29" s="78"/>
      <c r="F29" s="75">
        <f>O11</f>
        <v>250</v>
      </c>
      <c r="G29" s="75"/>
      <c r="H29" s="75"/>
      <c r="I29" s="72">
        <f t="shared" ref="I29:I30" si="15">F29-C29</f>
        <v>2.25</v>
      </c>
      <c r="J29" s="71"/>
      <c r="K29" s="71"/>
      <c r="L29" s="75"/>
      <c r="M29" s="75"/>
      <c r="N29" s="75"/>
      <c r="O29" s="79"/>
      <c r="P29" s="80"/>
      <c r="Q29" s="81"/>
      <c r="R29" s="79"/>
      <c r="S29" s="80"/>
      <c r="T29" s="81"/>
      <c r="U29" s="75"/>
      <c r="V29" s="75"/>
      <c r="W29" s="75"/>
      <c r="X29" s="75"/>
      <c r="Y29" s="75"/>
      <c r="Z29" s="75"/>
      <c r="AA29" s="75"/>
      <c r="AB29" s="75"/>
      <c r="AC29" s="75"/>
      <c r="AD29" s="26"/>
      <c r="AE29" s="26"/>
      <c r="AF29" s="26"/>
      <c r="AG29" s="26"/>
      <c r="AH29" s="26"/>
      <c r="AI29" s="26"/>
      <c r="AJ29" s="26"/>
      <c r="AK29" s="26"/>
      <c r="AL29" s="26"/>
      <c r="AM29" s="26"/>
      <c r="AN29" s="26"/>
      <c r="AO29" s="26"/>
      <c r="AP29" s="26"/>
      <c r="AQ29" s="26"/>
      <c r="AR29" s="26"/>
      <c r="AS29" s="26"/>
      <c r="AT29" s="26"/>
      <c r="AU29" s="26"/>
      <c r="AV29" s="26"/>
      <c r="AW29" s="26"/>
      <c r="AX29" s="26"/>
      <c r="AY29" s="26"/>
      <c r="AZ29" s="26"/>
      <c r="BA29" s="26"/>
      <c r="BB29" s="26"/>
      <c r="BC29" s="26"/>
      <c r="BD29" s="26"/>
      <c r="BE29" s="26"/>
      <c r="BF29" s="26"/>
      <c r="BG29" s="26"/>
      <c r="BH29" s="26"/>
      <c r="BI29" s="26"/>
      <c r="BJ29" s="26"/>
      <c r="BK29" s="26"/>
      <c r="BL29" s="26"/>
      <c r="BM29" s="26"/>
      <c r="BN29" s="26"/>
      <c r="BO29" s="26"/>
      <c r="BP29" s="26"/>
      <c r="BQ29" s="26"/>
      <c r="BR29" s="26"/>
      <c r="BS29" s="26"/>
      <c r="BT29" s="26"/>
      <c r="BU29" s="26"/>
      <c r="BV29" s="26"/>
      <c r="BW29" s="26"/>
    </row>
    <row r="30" spans="1:75" ht="9" customHeight="1" x14ac:dyDescent="0.3">
      <c r="A30" s="74"/>
      <c r="B30" s="74"/>
      <c r="C30" s="79"/>
      <c r="D30" s="80"/>
      <c r="E30" s="81"/>
      <c r="F30" s="75"/>
      <c r="G30" s="75"/>
      <c r="H30" s="75"/>
      <c r="I30" s="74"/>
      <c r="J30" s="74"/>
      <c r="K30" s="74"/>
      <c r="L30" s="82" t="s">
        <v>37</v>
      </c>
      <c r="M30" s="83"/>
      <c r="N30" s="83"/>
      <c r="O30" s="83"/>
      <c r="P30" s="83"/>
      <c r="Q30" s="83"/>
      <c r="R30" s="83"/>
      <c r="S30" s="83"/>
      <c r="T30" s="83"/>
      <c r="U30" s="83"/>
      <c r="V30" s="83"/>
      <c r="W30" s="83"/>
      <c r="X30" s="83"/>
      <c r="Y30" s="83"/>
      <c r="Z30" s="83"/>
      <c r="AA30" s="84">
        <f>SUM(AA20:AC29)</f>
        <v>1145.2278749999971</v>
      </c>
      <c r="AB30" s="84"/>
      <c r="AC30" s="84"/>
      <c r="AD30" s="85" t="s">
        <v>38</v>
      </c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  <c r="BI30" s="26"/>
      <c r="BJ30" s="26"/>
      <c r="BK30" s="26"/>
      <c r="BL30" s="26"/>
      <c r="BM30" s="26"/>
      <c r="BN30" s="26"/>
      <c r="BO30" s="26"/>
      <c r="BP30" s="26"/>
      <c r="BQ30" s="26"/>
      <c r="BR30" s="26"/>
      <c r="BS30" s="26"/>
      <c r="BT30" s="26"/>
      <c r="BU30" s="26"/>
      <c r="BV30" s="26"/>
      <c r="BW30" s="26"/>
    </row>
    <row r="31" spans="1:75" ht="9" customHeight="1" x14ac:dyDescent="0.3">
      <c r="A31" s="86"/>
      <c r="B31" s="86"/>
      <c r="C31" s="86"/>
      <c r="D31" s="86"/>
      <c r="E31" s="86"/>
      <c r="F31" s="86"/>
      <c r="G31" s="86"/>
      <c r="H31" s="86"/>
      <c r="I31" s="86"/>
      <c r="J31" s="86"/>
      <c r="K31" s="86"/>
      <c r="L31" s="87"/>
      <c r="M31" s="88"/>
      <c r="N31" s="88"/>
      <c r="O31" s="88"/>
      <c r="P31" s="88"/>
      <c r="Q31" s="88"/>
      <c r="R31" s="88"/>
      <c r="S31" s="88"/>
      <c r="T31" s="88"/>
      <c r="U31" s="88"/>
      <c r="V31" s="88"/>
      <c r="W31" s="88"/>
      <c r="X31" s="88"/>
      <c r="Y31" s="88"/>
      <c r="Z31" s="88"/>
      <c r="AA31" s="89"/>
      <c r="AB31" s="89"/>
      <c r="AC31" s="89"/>
      <c r="AD31" s="85"/>
      <c r="AE31" s="26"/>
      <c r="AF31" s="26"/>
      <c r="AG31" s="26"/>
      <c r="AH31" s="26"/>
      <c r="AI31" s="26"/>
      <c r="AJ31" s="26"/>
      <c r="AK31" s="26"/>
      <c r="AL31" s="26"/>
      <c r="AM31" s="26"/>
      <c r="AN31" s="26"/>
      <c r="AO31" s="26"/>
      <c r="AP31" s="26"/>
      <c r="AQ31" s="26"/>
      <c r="AR31" s="26"/>
      <c r="AS31" s="26"/>
      <c r="AT31" s="26"/>
      <c r="AU31" s="26"/>
      <c r="AV31" s="26"/>
      <c r="AW31" s="26"/>
      <c r="AX31" s="26"/>
      <c r="AY31" s="26"/>
      <c r="AZ31" s="26"/>
      <c r="BA31" s="26"/>
      <c r="BB31" s="26"/>
      <c r="BC31" s="26"/>
      <c r="BD31" s="26"/>
      <c r="BE31" s="26"/>
      <c r="BF31" s="26"/>
      <c r="BG31" s="26"/>
      <c r="BH31" s="26"/>
      <c r="BI31" s="26"/>
      <c r="BJ31" s="26"/>
      <c r="BK31" s="26"/>
      <c r="BL31" s="26"/>
      <c r="BM31" s="26"/>
      <c r="BN31" s="26"/>
      <c r="BO31" s="26"/>
      <c r="BP31" s="26"/>
      <c r="BQ31" s="26"/>
      <c r="BR31" s="26"/>
      <c r="BS31" s="26"/>
      <c r="BT31" s="26"/>
      <c r="BU31" s="26"/>
      <c r="BV31" s="26"/>
      <c r="BW31" s="26"/>
    </row>
    <row r="32" spans="1:75" ht="9" customHeight="1" x14ac:dyDescent="0.3">
      <c r="A32" s="86"/>
      <c r="B32" s="86"/>
      <c r="C32" s="86"/>
      <c r="D32" s="86"/>
      <c r="E32" s="86"/>
      <c r="F32" s="86"/>
      <c r="G32" s="86"/>
      <c r="H32" s="86"/>
      <c r="I32" s="86"/>
      <c r="J32" s="86"/>
      <c r="K32" s="86"/>
      <c r="L32" s="86"/>
      <c r="M32" s="25"/>
      <c r="N32" s="25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  <c r="AM32" s="26"/>
      <c r="AN32" s="26"/>
      <c r="AO32" s="26"/>
      <c r="AP32" s="26"/>
      <c r="AQ32" s="26"/>
      <c r="AR32" s="26"/>
      <c r="AS32" s="26"/>
      <c r="AT32" s="26"/>
      <c r="AU32" s="26"/>
      <c r="AV32" s="26"/>
      <c r="AW32" s="26"/>
      <c r="AX32" s="26"/>
      <c r="AY32" s="26"/>
      <c r="AZ32" s="26"/>
      <c r="BA32" s="26"/>
      <c r="BB32" s="26"/>
      <c r="BC32" s="26"/>
      <c r="BD32" s="26"/>
      <c r="BE32" s="26"/>
      <c r="BF32" s="26"/>
      <c r="BG32" s="26"/>
      <c r="BH32" s="26"/>
      <c r="BI32" s="26"/>
      <c r="BJ32" s="26"/>
      <c r="BK32" s="26"/>
      <c r="BL32" s="26"/>
      <c r="BM32" s="26"/>
      <c r="BN32" s="26"/>
      <c r="BO32" s="26"/>
      <c r="BP32" s="26"/>
      <c r="BQ32" s="26"/>
      <c r="BR32" s="26"/>
      <c r="BS32" s="26"/>
      <c r="BT32" s="26"/>
      <c r="BU32" s="26"/>
      <c r="BV32" s="26"/>
      <c r="BW32" s="26"/>
    </row>
    <row r="33" spans="1:75" ht="9" customHeight="1" x14ac:dyDescent="0.3">
      <c r="A33" s="86"/>
      <c r="B33" s="86"/>
      <c r="C33" s="86"/>
      <c r="D33" s="86"/>
      <c r="E33" s="86"/>
      <c r="F33" s="86"/>
      <c r="G33" s="86"/>
      <c r="H33" s="86"/>
      <c r="I33" s="86"/>
      <c r="J33" s="86"/>
      <c r="K33" s="86"/>
      <c r="L33" s="86"/>
      <c r="M33" s="25"/>
      <c r="N33" s="25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/>
      <c r="AL33" s="26"/>
      <c r="AM33" s="26"/>
      <c r="AN33" s="26"/>
      <c r="AO33" s="26"/>
      <c r="AP33" s="26"/>
      <c r="AQ33" s="26"/>
      <c r="AR33" s="26"/>
      <c r="AS33" s="26"/>
      <c r="AT33" s="26"/>
      <c r="AU33" s="26"/>
      <c r="AV33" s="26"/>
      <c r="AW33" s="26"/>
      <c r="AX33" s="26"/>
      <c r="AY33" s="26"/>
      <c r="AZ33" s="26"/>
      <c r="BA33" s="26"/>
      <c r="BB33" s="26"/>
      <c r="BC33" s="26"/>
      <c r="BD33" s="26"/>
      <c r="BE33" s="26"/>
      <c r="BF33" s="26"/>
      <c r="BG33" s="26"/>
      <c r="BH33" s="26"/>
      <c r="BI33" s="26"/>
      <c r="BJ33" s="26"/>
      <c r="BK33" s="26"/>
      <c r="BL33" s="26"/>
      <c r="BM33" s="26"/>
      <c r="BN33" s="26"/>
      <c r="BO33" s="26"/>
      <c r="BP33" s="26"/>
      <c r="BQ33" s="26"/>
      <c r="BR33" s="26"/>
      <c r="BS33" s="26"/>
      <c r="BT33" s="26"/>
      <c r="BU33" s="26"/>
      <c r="BV33" s="26"/>
      <c r="BW33" s="26"/>
    </row>
    <row r="34" spans="1:75" ht="9" customHeight="1" x14ac:dyDescent="0.3">
      <c r="A34" s="86"/>
      <c r="B34" s="86"/>
      <c r="C34" s="86"/>
      <c r="D34" s="86"/>
      <c r="E34" s="86"/>
      <c r="F34" s="86"/>
      <c r="G34" s="86"/>
      <c r="H34" s="86"/>
      <c r="I34" s="86"/>
      <c r="J34" s="86"/>
      <c r="K34" s="86"/>
      <c r="L34" s="25"/>
      <c r="M34" s="25"/>
      <c r="N34" s="25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6"/>
      <c r="AS34" s="26"/>
      <c r="AT34" s="26"/>
      <c r="AU34" s="26"/>
      <c r="AV34" s="26"/>
      <c r="AW34" s="26"/>
      <c r="AX34" s="26"/>
      <c r="AY34" s="26"/>
      <c r="AZ34" s="26"/>
      <c r="BA34" s="26"/>
      <c r="BB34" s="26"/>
      <c r="BC34" s="26"/>
      <c r="BD34" s="26"/>
      <c r="BE34" s="26"/>
      <c r="BF34" s="26"/>
      <c r="BG34" s="26"/>
      <c r="BH34" s="26"/>
      <c r="BI34" s="26"/>
      <c r="BJ34" s="26"/>
      <c r="BK34" s="26"/>
      <c r="BL34" s="26"/>
      <c r="BM34" s="26"/>
      <c r="BN34" s="26"/>
      <c r="BO34" s="26"/>
      <c r="BP34" s="26"/>
      <c r="BQ34" s="26"/>
      <c r="BR34" s="26"/>
      <c r="BS34" s="26"/>
      <c r="BT34" s="26"/>
      <c r="BU34" s="26"/>
      <c r="BV34" s="26"/>
      <c r="BW34" s="26"/>
    </row>
    <row r="35" spans="1:75" ht="9" customHeight="1" x14ac:dyDescent="0.3">
      <c r="A35" s="86"/>
      <c r="B35" s="86"/>
      <c r="C35" s="86"/>
      <c r="D35" s="86"/>
      <c r="E35" s="86"/>
      <c r="F35" s="86"/>
      <c r="G35" s="86"/>
      <c r="H35" s="86"/>
      <c r="I35" s="86"/>
      <c r="J35" s="86"/>
      <c r="K35" s="86"/>
      <c r="L35" s="25"/>
      <c r="M35" s="25"/>
      <c r="N35" s="25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6"/>
      <c r="AN35" s="26"/>
      <c r="AO35" s="26"/>
      <c r="AP35" s="26"/>
      <c r="AQ35" s="26"/>
      <c r="AR35" s="26"/>
      <c r="AS35" s="26"/>
      <c r="AT35" s="26"/>
      <c r="AU35" s="26"/>
      <c r="AV35" s="26"/>
      <c r="AW35" s="26"/>
      <c r="AX35" s="26"/>
      <c r="AY35" s="26"/>
      <c r="AZ35" s="26"/>
      <c r="BA35" s="26"/>
      <c r="BB35" s="26"/>
      <c r="BC35" s="26"/>
      <c r="BD35" s="26"/>
      <c r="BE35" s="26"/>
      <c r="BF35" s="26"/>
      <c r="BG35" s="26"/>
      <c r="BH35" s="26"/>
      <c r="BI35" s="26"/>
      <c r="BJ35" s="26"/>
      <c r="BK35" s="26"/>
      <c r="BL35" s="26"/>
      <c r="BM35" s="26"/>
      <c r="BN35" s="26"/>
      <c r="BO35" s="26"/>
      <c r="BP35" s="26"/>
      <c r="BQ35" s="26"/>
      <c r="BR35" s="26"/>
      <c r="BS35" s="26"/>
      <c r="BT35" s="26"/>
      <c r="BU35" s="26"/>
      <c r="BV35" s="26"/>
      <c r="BW35" s="26"/>
    </row>
    <row r="36" spans="1:75" ht="9" customHeight="1" x14ac:dyDescent="0.3">
      <c r="A36" s="86"/>
      <c r="B36" s="86"/>
      <c r="C36" s="86"/>
      <c r="D36" s="86"/>
      <c r="E36" s="86"/>
      <c r="F36" s="86"/>
      <c r="G36" s="86"/>
      <c r="H36" s="86"/>
      <c r="I36" s="86"/>
      <c r="J36" s="86"/>
      <c r="K36" s="86"/>
      <c r="L36" s="25"/>
      <c r="M36" s="25"/>
      <c r="N36" s="25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6"/>
      <c r="AS36" s="26"/>
      <c r="AT36" s="26"/>
      <c r="AU36" s="26"/>
      <c r="AV36" s="26"/>
      <c r="AW36" s="26"/>
      <c r="AX36" s="26"/>
      <c r="AY36" s="26"/>
      <c r="AZ36" s="26"/>
      <c r="BA36" s="26"/>
      <c r="BB36" s="26"/>
      <c r="BC36" s="26"/>
      <c r="BD36" s="26"/>
      <c r="BE36" s="26"/>
      <c r="BF36" s="26"/>
      <c r="BG36" s="26"/>
      <c r="BH36" s="26"/>
      <c r="BI36" s="26"/>
      <c r="BJ36" s="26"/>
      <c r="BK36" s="26"/>
      <c r="BL36" s="26"/>
      <c r="BM36" s="26"/>
      <c r="BN36" s="26"/>
      <c r="BO36" s="26"/>
      <c r="BP36" s="26"/>
      <c r="BQ36" s="26"/>
      <c r="BR36" s="26"/>
      <c r="BS36" s="26"/>
      <c r="BT36" s="26"/>
      <c r="BU36" s="26"/>
      <c r="BV36" s="26"/>
      <c r="BW36" s="26"/>
    </row>
    <row r="37" spans="1:75" ht="9" customHeight="1" x14ac:dyDescent="0.3">
      <c r="A37" s="25"/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6"/>
      <c r="AS37" s="26"/>
      <c r="AT37" s="26"/>
      <c r="AU37" s="26"/>
      <c r="AV37" s="26"/>
      <c r="AW37" s="26"/>
      <c r="AX37" s="26"/>
      <c r="AY37" s="26"/>
      <c r="AZ37" s="26"/>
      <c r="BA37" s="26"/>
      <c r="BB37" s="26"/>
      <c r="BC37" s="26"/>
      <c r="BD37" s="26"/>
      <c r="BE37" s="26"/>
      <c r="BF37" s="26"/>
      <c r="BG37" s="26"/>
      <c r="BH37" s="26"/>
      <c r="BI37" s="26"/>
      <c r="BJ37" s="26"/>
      <c r="BK37" s="26"/>
      <c r="BL37" s="26"/>
      <c r="BM37" s="26"/>
      <c r="BN37" s="26"/>
      <c r="BO37" s="26"/>
      <c r="BP37" s="26"/>
      <c r="BQ37" s="26"/>
      <c r="BR37" s="26"/>
      <c r="BS37" s="26"/>
      <c r="BT37" s="26"/>
      <c r="BU37" s="26"/>
      <c r="BV37" s="26"/>
      <c r="BW37" s="26"/>
    </row>
    <row r="38" spans="1:75" ht="9" customHeight="1" x14ac:dyDescent="0.3">
      <c r="A38" s="25"/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6"/>
      <c r="AK38" s="26"/>
      <c r="AL38" s="26"/>
      <c r="AM38" s="26"/>
      <c r="AN38" s="26"/>
      <c r="AO38" s="26"/>
      <c r="AP38" s="26"/>
      <c r="AQ38" s="26"/>
      <c r="AR38" s="26"/>
      <c r="AS38" s="26"/>
      <c r="AT38" s="26"/>
      <c r="AU38" s="26"/>
      <c r="AV38" s="26"/>
      <c r="AW38" s="26"/>
      <c r="AX38" s="26"/>
      <c r="AY38" s="26"/>
      <c r="AZ38" s="26"/>
      <c r="BA38" s="26"/>
      <c r="BB38" s="26"/>
      <c r="BC38" s="26"/>
      <c r="BD38" s="26"/>
      <c r="BE38" s="26"/>
      <c r="BF38" s="26"/>
      <c r="BG38" s="26"/>
      <c r="BH38" s="26"/>
      <c r="BI38" s="26"/>
      <c r="BJ38" s="26"/>
      <c r="BK38" s="26"/>
      <c r="BL38" s="26"/>
      <c r="BM38" s="26"/>
      <c r="BN38" s="26"/>
      <c r="BO38" s="26"/>
      <c r="BP38" s="26"/>
      <c r="BQ38" s="26"/>
      <c r="BR38" s="26"/>
      <c r="BS38" s="26"/>
      <c r="BT38" s="26"/>
      <c r="BU38" s="26"/>
      <c r="BV38" s="26"/>
      <c r="BW38" s="26"/>
    </row>
    <row r="39" spans="1:75" ht="9" customHeight="1" x14ac:dyDescent="0.3">
      <c r="A39" s="25"/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26"/>
      <c r="AL39" s="26"/>
      <c r="AM39" s="90" t="s">
        <v>44</v>
      </c>
      <c r="AN39" s="90"/>
      <c r="AO39" s="90"/>
      <c r="AP39" s="90"/>
      <c r="AQ39" s="90"/>
      <c r="AR39" s="90"/>
      <c r="AS39" s="90"/>
      <c r="AT39" s="90"/>
      <c r="AU39" s="90"/>
      <c r="AV39" s="26"/>
      <c r="AW39" s="26"/>
      <c r="AX39" s="26"/>
      <c r="AY39" s="26"/>
      <c r="AZ39" s="26"/>
      <c r="BA39" s="26"/>
      <c r="BB39" s="26"/>
      <c r="BC39" s="26"/>
      <c r="BD39" s="26"/>
      <c r="BE39" s="26"/>
      <c r="BF39" s="26"/>
      <c r="BG39" s="26"/>
      <c r="BH39" s="26"/>
      <c r="BI39" s="26"/>
      <c r="BJ39" s="26"/>
      <c r="BK39" s="26"/>
      <c r="BL39" s="26"/>
      <c r="BM39" s="26"/>
      <c r="BN39" s="26"/>
      <c r="BO39" s="26"/>
      <c r="BP39" s="26"/>
      <c r="BQ39" s="26"/>
      <c r="BR39" s="26"/>
      <c r="BS39" s="26"/>
      <c r="BT39" s="26"/>
      <c r="BU39" s="26"/>
      <c r="BV39" s="26"/>
      <c r="BW39" s="26"/>
    </row>
    <row r="40" spans="1:75" ht="9" customHeight="1" x14ac:dyDescent="0.3">
      <c r="A40" s="25"/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/>
      <c r="AI40" s="26"/>
      <c r="AJ40" s="26"/>
      <c r="AK40" s="26"/>
      <c r="AL40" s="26"/>
      <c r="AM40" s="90"/>
      <c r="AN40" s="90"/>
      <c r="AO40" s="90"/>
      <c r="AP40" s="90"/>
      <c r="AQ40" s="90"/>
      <c r="AR40" s="90"/>
      <c r="AS40" s="90"/>
      <c r="AT40" s="90"/>
      <c r="AU40" s="90"/>
      <c r="AV40" s="26"/>
      <c r="AW40" s="26"/>
      <c r="AX40" s="26"/>
      <c r="AY40" s="26"/>
      <c r="AZ40" s="26"/>
      <c r="BA40" s="26"/>
      <c r="BB40" s="26"/>
      <c r="BC40" s="26"/>
      <c r="BD40" s="26"/>
      <c r="BE40" s="26"/>
      <c r="BF40" s="26"/>
      <c r="BG40" s="26"/>
      <c r="BH40" s="26"/>
      <c r="BI40" s="26"/>
      <c r="BJ40" s="26"/>
      <c r="BK40" s="26"/>
      <c r="BL40" s="26"/>
      <c r="BM40" s="26"/>
      <c r="BN40" s="26"/>
      <c r="BO40" s="26"/>
      <c r="BP40" s="26"/>
      <c r="BQ40" s="26"/>
      <c r="BR40" s="26"/>
      <c r="BS40" s="26"/>
      <c r="BT40" s="26"/>
      <c r="BU40" s="26"/>
      <c r="BV40" s="26"/>
      <c r="BW40" s="26"/>
    </row>
    <row r="41" spans="1:75" ht="9" customHeight="1" x14ac:dyDescent="0.3">
      <c r="A41" s="25"/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  <c r="AI41" s="26"/>
      <c r="AJ41" s="26"/>
      <c r="AK41" s="26"/>
      <c r="AL41" s="26"/>
      <c r="AM41" s="26"/>
      <c r="AN41" s="26"/>
      <c r="AO41" s="26"/>
      <c r="AP41" s="26"/>
      <c r="AQ41" s="26"/>
      <c r="AR41" s="26"/>
      <c r="AS41" s="26"/>
      <c r="AT41" s="26"/>
      <c r="AU41" s="26"/>
      <c r="AV41" s="26"/>
      <c r="AW41" s="26"/>
      <c r="AX41" s="26"/>
      <c r="AY41" s="26"/>
      <c r="AZ41" s="26"/>
      <c r="BA41" s="26"/>
      <c r="BB41" s="26"/>
      <c r="BC41" s="26"/>
      <c r="BD41" s="26"/>
      <c r="BE41" s="26"/>
      <c r="BF41" s="26"/>
      <c r="BG41" s="26"/>
      <c r="BH41" s="26"/>
      <c r="BI41" s="26"/>
      <c r="BJ41" s="26"/>
      <c r="BK41" s="26"/>
      <c r="BL41" s="26"/>
      <c r="BM41" s="26"/>
      <c r="BN41" s="26"/>
      <c r="BO41" s="26"/>
      <c r="BP41" s="26"/>
      <c r="BQ41" s="26"/>
      <c r="BR41" s="26"/>
      <c r="BS41" s="26"/>
      <c r="BT41" s="26"/>
      <c r="BU41" s="26"/>
      <c r="BV41" s="26"/>
      <c r="BW41" s="26"/>
    </row>
    <row r="42" spans="1:75" ht="9" customHeight="1" x14ac:dyDescent="0.3">
      <c r="A42" s="25"/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26"/>
      <c r="AJ42" s="26"/>
      <c r="AK42" s="26"/>
      <c r="AL42" s="26"/>
      <c r="AM42" s="26"/>
      <c r="AN42" s="26"/>
      <c r="AO42" s="26"/>
      <c r="AP42" s="26"/>
      <c r="AQ42" s="26"/>
      <c r="AR42" s="26"/>
      <c r="AS42" s="26"/>
      <c r="AT42" s="26"/>
      <c r="AU42" s="26"/>
      <c r="AV42" s="26"/>
      <c r="AW42" s="26"/>
      <c r="AX42" s="26"/>
      <c r="AY42" s="26"/>
      <c r="AZ42" s="26"/>
      <c r="BA42" s="26"/>
      <c r="BB42" s="26"/>
      <c r="BC42" s="26"/>
      <c r="BD42" s="26"/>
      <c r="BE42" s="26"/>
      <c r="BF42" s="26"/>
      <c r="BG42" s="26"/>
      <c r="BH42" s="26"/>
      <c r="BI42" s="26"/>
      <c r="BJ42" s="26"/>
      <c r="BK42" s="26"/>
      <c r="BL42" s="26"/>
      <c r="BM42" s="26"/>
      <c r="BN42" s="26"/>
      <c r="BO42" s="26"/>
      <c r="BP42" s="26"/>
      <c r="BQ42" s="26"/>
      <c r="BR42" s="26"/>
      <c r="BS42" s="26"/>
      <c r="BT42" s="26"/>
      <c r="BU42" s="26"/>
      <c r="BV42" s="26"/>
      <c r="BW42" s="26"/>
    </row>
    <row r="43" spans="1:75" ht="9" customHeight="1" x14ac:dyDescent="0.3">
      <c r="A43" s="26"/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5"/>
      <c r="M43" s="25"/>
      <c r="N43" s="25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26"/>
      <c r="AK43" s="26"/>
      <c r="AL43" s="26"/>
      <c r="AM43" s="26"/>
      <c r="AN43" s="26"/>
      <c r="AO43" s="26"/>
      <c r="AP43" s="26"/>
      <c r="AQ43" s="26"/>
      <c r="AR43" s="26"/>
      <c r="AS43" s="26"/>
      <c r="AT43" s="26"/>
      <c r="AU43" s="26"/>
      <c r="AV43" s="26"/>
      <c r="AW43" s="26"/>
      <c r="AX43" s="26"/>
      <c r="AY43" s="26"/>
      <c r="AZ43" s="26"/>
      <c r="BA43" s="26"/>
      <c r="BB43" s="26"/>
      <c r="BC43" s="26"/>
      <c r="BD43" s="26"/>
      <c r="BE43" s="26"/>
      <c r="BF43" s="26"/>
      <c r="BG43" s="26"/>
      <c r="BH43" s="26"/>
      <c r="BI43" s="26"/>
      <c r="BJ43" s="26"/>
      <c r="BK43" s="26"/>
      <c r="BL43" s="26"/>
      <c r="BM43" s="26"/>
      <c r="BN43" s="26"/>
      <c r="BO43" s="26"/>
      <c r="BP43" s="26"/>
      <c r="BQ43" s="26"/>
      <c r="BR43" s="26"/>
      <c r="BS43" s="26"/>
      <c r="BT43" s="26"/>
      <c r="BU43" s="26"/>
      <c r="BV43" s="26"/>
      <c r="BW43" s="26"/>
    </row>
    <row r="44" spans="1:75" ht="9" customHeight="1" x14ac:dyDescent="0.3">
      <c r="A44" s="26"/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  <c r="AL44" s="26"/>
      <c r="AM44" s="26"/>
      <c r="AN44" s="26"/>
      <c r="AO44" s="26"/>
      <c r="AP44" s="26"/>
      <c r="AQ44" s="26"/>
      <c r="AR44" s="26"/>
      <c r="AS44" s="26"/>
      <c r="AT44" s="26"/>
      <c r="AU44" s="26"/>
      <c r="AV44" s="26"/>
      <c r="AW44" s="26"/>
      <c r="AX44" s="26"/>
      <c r="AY44" s="26"/>
      <c r="AZ44" s="26"/>
      <c r="BA44" s="26"/>
      <c r="BB44" s="26"/>
      <c r="BC44" s="26"/>
      <c r="BD44" s="26"/>
      <c r="BE44" s="26"/>
      <c r="BF44" s="26"/>
      <c r="BG44" s="26"/>
      <c r="BH44" s="26"/>
      <c r="BI44" s="26"/>
      <c r="BJ44" s="26"/>
      <c r="BK44" s="26"/>
      <c r="BL44" s="26"/>
      <c r="BM44" s="26"/>
      <c r="BN44" s="26"/>
      <c r="BO44" s="26"/>
      <c r="BP44" s="26"/>
      <c r="BQ44" s="26"/>
      <c r="BR44" s="26"/>
      <c r="BS44" s="26"/>
      <c r="BT44" s="26"/>
      <c r="BU44" s="26"/>
      <c r="BV44" s="26"/>
      <c r="BW44" s="26"/>
    </row>
    <row r="45" spans="1:75" ht="9" customHeight="1" x14ac:dyDescent="0.3">
      <c r="A45" s="26"/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26"/>
      <c r="AJ45" s="26"/>
      <c r="AK45" s="26"/>
      <c r="AL45" s="26"/>
      <c r="AM45" s="26"/>
      <c r="AN45" s="26"/>
      <c r="AO45" s="26"/>
      <c r="AP45" s="26"/>
      <c r="AQ45" s="26"/>
      <c r="AR45" s="26"/>
      <c r="AS45" s="26"/>
      <c r="AT45" s="26"/>
      <c r="AU45" s="26"/>
      <c r="AV45" s="26"/>
      <c r="AW45" s="26"/>
      <c r="AX45" s="26"/>
      <c r="AY45" s="26"/>
      <c r="AZ45" s="26"/>
      <c r="BA45" s="26"/>
      <c r="BB45" s="26"/>
      <c r="BC45" s="26"/>
      <c r="BD45" s="26"/>
      <c r="BE45" s="26"/>
      <c r="BF45" s="26"/>
      <c r="BG45" s="26"/>
      <c r="BH45" s="26"/>
      <c r="BI45" s="26"/>
      <c r="BJ45" s="26"/>
      <c r="BK45" s="26"/>
      <c r="BL45" s="26"/>
      <c r="BM45" s="26"/>
      <c r="BN45" s="26"/>
      <c r="BO45" s="26"/>
      <c r="BP45" s="26"/>
      <c r="BQ45" s="26"/>
      <c r="BR45" s="26"/>
      <c r="BS45" s="26"/>
      <c r="BT45" s="26"/>
      <c r="BU45" s="26"/>
      <c r="BV45" s="26"/>
      <c r="BW45" s="26"/>
    </row>
    <row r="46" spans="1:75" ht="9" customHeight="1" x14ac:dyDescent="0.3">
      <c r="A46" s="26"/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6"/>
      <c r="AI46" s="26"/>
      <c r="AJ46" s="26"/>
      <c r="AK46" s="26"/>
      <c r="AL46" s="26"/>
      <c r="AM46" s="26"/>
      <c r="AN46" s="26"/>
      <c r="AO46" s="26"/>
      <c r="AP46" s="26"/>
      <c r="AQ46" s="26"/>
      <c r="AR46" s="26"/>
      <c r="AS46" s="26"/>
      <c r="AT46" s="26"/>
      <c r="AU46" s="26"/>
      <c r="AV46" s="26"/>
      <c r="AW46" s="26"/>
      <c r="AX46" s="26"/>
      <c r="AY46" s="26"/>
      <c r="AZ46" s="26"/>
      <c r="BA46" s="26"/>
      <c r="BB46" s="26"/>
      <c r="BC46" s="26"/>
      <c r="BD46" s="26"/>
      <c r="BE46" s="26"/>
      <c r="BF46" s="26"/>
      <c r="BG46" s="26"/>
      <c r="BH46" s="26"/>
      <c r="BI46" s="26"/>
      <c r="BJ46" s="26"/>
      <c r="BK46" s="26"/>
      <c r="BL46" s="26"/>
      <c r="BM46" s="26"/>
      <c r="BN46" s="26"/>
      <c r="BO46" s="26"/>
      <c r="BP46" s="26"/>
      <c r="BQ46" s="26"/>
      <c r="BR46" s="26"/>
      <c r="BS46" s="26"/>
      <c r="BT46" s="26"/>
      <c r="BU46" s="26"/>
      <c r="BV46" s="26"/>
      <c r="BW46" s="26"/>
    </row>
    <row r="47" spans="1:75" ht="9" customHeight="1" x14ac:dyDescent="0.3">
      <c r="A47" s="26"/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6"/>
      <c r="AF47" s="26"/>
      <c r="AG47" s="26"/>
      <c r="AH47" s="26"/>
      <c r="AI47" s="26"/>
      <c r="AJ47" s="26"/>
      <c r="AK47" s="26"/>
      <c r="AL47" s="26"/>
      <c r="AM47" s="26"/>
      <c r="AN47" s="26"/>
      <c r="AO47" s="26"/>
      <c r="AP47" s="26"/>
      <c r="AQ47" s="26"/>
      <c r="AR47" s="26"/>
      <c r="AS47" s="26"/>
      <c r="AT47" s="26"/>
      <c r="AU47" s="26"/>
      <c r="AV47" s="26"/>
      <c r="AW47" s="26"/>
      <c r="AX47" s="26"/>
      <c r="AY47" s="26"/>
      <c r="AZ47" s="26"/>
      <c r="BA47" s="26"/>
      <c r="BB47" s="26"/>
      <c r="BC47" s="26"/>
      <c r="BD47" s="26"/>
      <c r="BE47" s="26"/>
      <c r="BF47" s="26"/>
      <c r="BG47" s="26"/>
      <c r="BH47" s="26"/>
      <c r="BI47" s="26"/>
      <c r="BJ47" s="26"/>
      <c r="BK47" s="26"/>
      <c r="BL47" s="26"/>
      <c r="BM47" s="26"/>
      <c r="BN47" s="26"/>
      <c r="BO47" s="26"/>
      <c r="BP47" s="26"/>
      <c r="BQ47" s="26"/>
      <c r="BR47" s="26"/>
      <c r="BS47" s="26"/>
      <c r="BT47" s="26"/>
      <c r="BU47" s="26"/>
      <c r="BV47" s="26"/>
      <c r="BW47" s="26"/>
    </row>
    <row r="48" spans="1:75" x14ac:dyDescent="0.3">
      <c r="A48" s="26"/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  <c r="AE48" s="26"/>
      <c r="AF48" s="26"/>
      <c r="AG48" s="26"/>
      <c r="AH48" s="26"/>
      <c r="AI48" s="26"/>
      <c r="AJ48" s="26"/>
      <c r="AK48" s="26"/>
      <c r="AL48" s="26"/>
      <c r="AM48" s="26"/>
      <c r="AN48" s="26"/>
      <c r="AO48" s="26"/>
      <c r="AP48" s="26"/>
      <c r="AQ48" s="26"/>
      <c r="AR48" s="26"/>
      <c r="AS48" s="26"/>
      <c r="AT48" s="26"/>
      <c r="AU48" s="26"/>
      <c r="AV48" s="26"/>
      <c r="AW48" s="26"/>
      <c r="AX48" s="26"/>
      <c r="AY48" s="26"/>
      <c r="AZ48" s="26"/>
      <c r="BA48" s="26"/>
      <c r="BB48" s="26"/>
      <c r="BC48" s="26"/>
      <c r="BD48" s="26"/>
      <c r="BE48" s="26"/>
      <c r="BF48" s="26"/>
      <c r="BG48" s="26"/>
      <c r="BH48" s="26"/>
      <c r="BI48" s="26"/>
      <c r="BJ48" s="26"/>
      <c r="BK48" s="26"/>
      <c r="BL48" s="26"/>
      <c r="BM48" s="26"/>
      <c r="BN48" s="26"/>
      <c r="BO48" s="26"/>
      <c r="BP48" s="26"/>
      <c r="BQ48" s="26"/>
      <c r="BR48" s="26"/>
      <c r="BS48" s="26"/>
      <c r="BT48" s="26"/>
      <c r="BU48" s="26"/>
      <c r="BV48" s="26"/>
      <c r="BW48" s="26"/>
    </row>
    <row r="49" spans="1:75" x14ac:dyDescent="0.3">
      <c r="A49" s="26"/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26"/>
      <c r="AC49" s="26"/>
      <c r="AD49" s="26"/>
      <c r="AE49" s="26"/>
      <c r="AF49" s="26"/>
      <c r="AG49" s="26"/>
      <c r="AH49" s="26"/>
      <c r="AI49" s="26"/>
      <c r="AJ49" s="26"/>
      <c r="AK49" s="26"/>
      <c r="AL49" s="26"/>
      <c r="AM49" s="26"/>
      <c r="AN49" s="26"/>
      <c r="AO49" s="26"/>
      <c r="AP49" s="26"/>
      <c r="AQ49" s="26"/>
      <c r="AR49" s="26"/>
      <c r="AS49" s="26"/>
      <c r="AT49" s="26"/>
      <c r="AU49" s="26"/>
      <c r="AV49" s="26"/>
      <c r="AW49" s="26"/>
      <c r="AX49" s="26"/>
      <c r="AY49" s="26"/>
      <c r="AZ49" s="26"/>
      <c r="BA49" s="26"/>
      <c r="BB49" s="26"/>
      <c r="BC49" s="26"/>
      <c r="BD49" s="26"/>
      <c r="BE49" s="26"/>
      <c r="BF49" s="26"/>
      <c r="BG49" s="26"/>
      <c r="BH49" s="26"/>
      <c r="BI49" s="26"/>
      <c r="BJ49" s="26"/>
      <c r="BK49" s="26"/>
      <c r="BL49" s="26"/>
      <c r="BM49" s="26"/>
      <c r="BN49" s="26"/>
      <c r="BO49" s="26"/>
      <c r="BP49" s="26"/>
      <c r="BQ49" s="26"/>
      <c r="BR49" s="26"/>
      <c r="BS49" s="26"/>
      <c r="BT49" s="26"/>
      <c r="BU49" s="26"/>
      <c r="BV49" s="26"/>
      <c r="BW49" s="26"/>
    </row>
    <row r="50" spans="1:75" x14ac:dyDescent="0.3">
      <c r="A50" s="26"/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/>
      <c r="AB50" s="26"/>
      <c r="AC50" s="26"/>
      <c r="AD50" s="26"/>
      <c r="AE50" s="26"/>
      <c r="AF50" s="26"/>
      <c r="AG50" s="26"/>
      <c r="AH50" s="26"/>
      <c r="AI50" s="26"/>
      <c r="AJ50" s="26"/>
      <c r="AK50" s="26"/>
      <c r="AL50" s="26"/>
      <c r="AM50" s="26"/>
      <c r="AN50" s="26"/>
      <c r="AO50" s="26"/>
      <c r="AP50" s="26"/>
      <c r="AQ50" s="26"/>
      <c r="AR50" s="26"/>
      <c r="AS50" s="26"/>
      <c r="AT50" s="26"/>
      <c r="AU50" s="26"/>
      <c r="AV50" s="26"/>
      <c r="AW50" s="26"/>
      <c r="AX50" s="26"/>
      <c r="AY50" s="26"/>
      <c r="AZ50" s="26"/>
      <c r="BA50" s="26"/>
      <c r="BB50" s="26"/>
      <c r="BC50" s="26"/>
      <c r="BD50" s="26"/>
      <c r="BE50" s="26"/>
      <c r="BF50" s="26"/>
      <c r="BG50" s="26"/>
      <c r="BH50" s="26"/>
      <c r="BI50" s="26"/>
      <c r="BJ50" s="26"/>
      <c r="BK50" s="26"/>
      <c r="BL50" s="26"/>
      <c r="BM50" s="26"/>
      <c r="BN50" s="26"/>
      <c r="BO50" s="26"/>
      <c r="BP50" s="26"/>
      <c r="BQ50" s="26"/>
      <c r="BR50" s="26"/>
      <c r="BS50" s="26"/>
      <c r="BT50" s="26"/>
      <c r="BU50" s="26"/>
      <c r="BV50" s="26"/>
      <c r="BW50" s="26"/>
    </row>
    <row r="51" spans="1:75" x14ac:dyDescent="0.3">
      <c r="A51" s="26"/>
      <c r="B51" s="26"/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26"/>
      <c r="AH51" s="26"/>
      <c r="AI51" s="26"/>
      <c r="AJ51" s="26"/>
      <c r="AK51" s="26"/>
      <c r="AL51" s="26"/>
      <c r="AM51" s="26"/>
      <c r="AN51" s="26"/>
      <c r="AO51" s="26"/>
      <c r="AP51" s="26"/>
      <c r="AQ51" s="26"/>
      <c r="AR51" s="26"/>
      <c r="AS51" s="26"/>
      <c r="AT51" s="26"/>
      <c r="AU51" s="26"/>
      <c r="AV51" s="26"/>
      <c r="AW51" s="26"/>
      <c r="AX51" s="26"/>
      <c r="AY51" s="26"/>
      <c r="AZ51" s="26"/>
      <c r="BA51" s="26"/>
      <c r="BB51" s="26"/>
      <c r="BC51" s="26"/>
      <c r="BD51" s="26"/>
      <c r="BE51" s="26"/>
      <c r="BF51" s="26"/>
      <c r="BG51" s="26"/>
      <c r="BH51" s="26"/>
      <c r="BI51" s="26"/>
      <c r="BJ51" s="26"/>
      <c r="BK51" s="26"/>
      <c r="BL51" s="26"/>
      <c r="BM51" s="26"/>
      <c r="BN51" s="26"/>
      <c r="BO51" s="26"/>
      <c r="BP51" s="26"/>
      <c r="BQ51" s="26"/>
      <c r="BR51" s="26"/>
      <c r="BS51" s="26"/>
      <c r="BT51" s="26"/>
      <c r="BU51" s="26"/>
      <c r="BV51" s="26"/>
      <c r="BW51" s="26"/>
    </row>
    <row r="52" spans="1:75" x14ac:dyDescent="0.3">
      <c r="A52" s="26"/>
      <c r="B52" s="26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H52" s="26"/>
      <c r="AI52" s="26"/>
      <c r="AJ52" s="26"/>
      <c r="AK52" s="26"/>
      <c r="AL52" s="26"/>
      <c r="AM52" s="26"/>
      <c r="AN52" s="26"/>
      <c r="AO52" s="26"/>
      <c r="AP52" s="26"/>
      <c r="AQ52" s="26"/>
      <c r="AR52" s="26"/>
      <c r="AS52" s="26"/>
      <c r="AT52" s="26"/>
      <c r="AU52" s="26"/>
      <c r="AV52" s="26"/>
      <c r="AW52" s="26"/>
      <c r="AX52" s="26"/>
      <c r="AY52" s="26"/>
      <c r="AZ52" s="26"/>
      <c r="BA52" s="26"/>
      <c r="BB52" s="26"/>
      <c r="BC52" s="26"/>
      <c r="BD52" s="26"/>
      <c r="BE52" s="26"/>
      <c r="BF52" s="26"/>
      <c r="BG52" s="26"/>
      <c r="BH52" s="26"/>
      <c r="BI52" s="26"/>
      <c r="BJ52" s="26"/>
      <c r="BK52" s="26"/>
      <c r="BL52" s="26"/>
      <c r="BM52" s="26"/>
      <c r="BN52" s="26"/>
      <c r="BO52" s="26"/>
      <c r="BP52" s="26"/>
      <c r="BQ52" s="26"/>
      <c r="BR52" s="26"/>
      <c r="BS52" s="26"/>
      <c r="BT52" s="26"/>
      <c r="BU52" s="26"/>
      <c r="BV52" s="26"/>
      <c r="BW52" s="26"/>
    </row>
    <row r="53" spans="1:75" x14ac:dyDescent="0.3">
      <c r="A53" s="26"/>
      <c r="B53" s="26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  <c r="AC53" s="26"/>
      <c r="AD53" s="26"/>
      <c r="AE53" s="26"/>
      <c r="AF53" s="26"/>
      <c r="AG53" s="26"/>
      <c r="AH53" s="26"/>
      <c r="AI53" s="26"/>
      <c r="AJ53" s="26"/>
      <c r="AK53" s="26"/>
      <c r="AL53" s="26"/>
      <c r="AM53" s="26"/>
      <c r="AN53" s="26"/>
      <c r="AO53" s="26"/>
      <c r="AP53" s="26"/>
      <c r="AQ53" s="26"/>
      <c r="AR53" s="26"/>
      <c r="AS53" s="26"/>
      <c r="AT53" s="26"/>
      <c r="AU53" s="26"/>
      <c r="AV53" s="26"/>
      <c r="AW53" s="26"/>
      <c r="AX53" s="26"/>
      <c r="AY53" s="26"/>
      <c r="AZ53" s="26"/>
      <c r="BA53" s="26"/>
      <c r="BB53" s="26"/>
      <c r="BC53" s="26"/>
      <c r="BD53" s="26"/>
      <c r="BE53" s="26"/>
      <c r="BF53" s="26"/>
      <c r="BG53" s="26"/>
      <c r="BH53" s="26"/>
      <c r="BI53" s="26"/>
      <c r="BJ53" s="26"/>
      <c r="BK53" s="26"/>
      <c r="BL53" s="26"/>
      <c r="BM53" s="26"/>
      <c r="BN53" s="26"/>
      <c r="BO53" s="26"/>
      <c r="BP53" s="26"/>
      <c r="BQ53" s="26"/>
      <c r="BR53" s="26"/>
      <c r="BS53" s="26"/>
      <c r="BT53" s="26"/>
      <c r="BU53" s="26"/>
      <c r="BV53" s="26"/>
      <c r="BW53" s="26"/>
    </row>
    <row r="54" spans="1:75" x14ac:dyDescent="0.3">
      <c r="AD54" s="26"/>
      <c r="AE54" s="26"/>
      <c r="AF54" s="26"/>
      <c r="AG54" s="26"/>
      <c r="AH54" s="26"/>
      <c r="AI54" s="26"/>
      <c r="AJ54" s="26"/>
      <c r="AK54" s="26"/>
      <c r="AL54" s="26"/>
      <c r="AM54" s="26"/>
      <c r="AN54" s="26"/>
      <c r="AO54" s="26"/>
      <c r="AP54" s="26"/>
      <c r="AQ54" s="26"/>
      <c r="AR54" s="26"/>
      <c r="AS54" s="26"/>
      <c r="AT54" s="26"/>
      <c r="AU54" s="26"/>
      <c r="AV54" s="26"/>
      <c r="AW54" s="26"/>
      <c r="AX54" s="26"/>
      <c r="AY54" s="26"/>
      <c r="AZ54" s="26"/>
      <c r="BA54" s="26"/>
      <c r="BB54" s="26"/>
      <c r="BC54" s="26"/>
      <c r="BD54" s="26"/>
      <c r="BE54" s="26"/>
      <c r="BF54" s="26"/>
      <c r="BG54" s="26"/>
      <c r="BH54" s="26"/>
      <c r="BI54" s="26"/>
      <c r="BJ54" s="26"/>
      <c r="BK54" s="26"/>
      <c r="BL54" s="26"/>
      <c r="BM54" s="26"/>
      <c r="BN54" s="26"/>
      <c r="BO54" s="26"/>
      <c r="BP54" s="26"/>
      <c r="BQ54" s="26"/>
      <c r="BR54" s="26"/>
      <c r="BS54" s="26"/>
      <c r="BT54" s="26"/>
      <c r="BU54" s="26"/>
      <c r="BV54" s="26"/>
      <c r="BW54" s="26"/>
    </row>
  </sheetData>
  <sheetProtection password="9B59" sheet="1" objects="1" scenarios="1" selectLockedCells="1"/>
  <mergeCells count="158">
    <mergeCell ref="A13:AA13"/>
    <mergeCell ref="B12:K12"/>
    <mergeCell ref="T6:V6"/>
    <mergeCell ref="T5:V5"/>
    <mergeCell ref="W5:Y5"/>
    <mergeCell ref="W6:Y6"/>
    <mergeCell ref="Z5:AB5"/>
    <mergeCell ref="Z6:AB6"/>
    <mergeCell ref="H5:J5"/>
    <mergeCell ref="K5:M5"/>
    <mergeCell ref="N5:P5"/>
    <mergeCell ref="Q5:S5"/>
    <mergeCell ref="E6:G6"/>
    <mergeCell ref="H6:J6"/>
    <mergeCell ref="K6:M6"/>
    <mergeCell ref="N6:P6"/>
    <mergeCell ref="Q6:S6"/>
    <mergeCell ref="B6:D6"/>
    <mergeCell ref="B5:D5"/>
    <mergeCell ref="E5:G5"/>
    <mergeCell ref="AF7:AO11"/>
    <mergeCell ref="AB13:AS13"/>
    <mergeCell ref="AB9:AC9"/>
    <mergeCell ref="AS9:AT9"/>
    <mergeCell ref="A15:B17"/>
    <mergeCell ref="C15:E17"/>
    <mergeCell ref="F15:H17"/>
    <mergeCell ref="I15:K16"/>
    <mergeCell ref="AC5:AE5"/>
    <mergeCell ref="AC6:AE6"/>
    <mergeCell ref="AB12:AS12"/>
    <mergeCell ref="AP9:AQ10"/>
    <mergeCell ref="AD9:AE10"/>
    <mergeCell ref="AF6:AJ6"/>
    <mergeCell ref="AK6:AL6"/>
    <mergeCell ref="O8:Q8"/>
    <mergeCell ref="O9:Q9"/>
    <mergeCell ref="O10:Q10"/>
    <mergeCell ref="O11:Q11"/>
    <mergeCell ref="O12:Q12"/>
    <mergeCell ref="B10:K10"/>
    <mergeCell ref="B8:K8"/>
    <mergeCell ref="B9:K9"/>
    <mergeCell ref="B11:K11"/>
    <mergeCell ref="A21:B22"/>
    <mergeCell ref="C21:E22"/>
    <mergeCell ref="F21:H22"/>
    <mergeCell ref="I21:K22"/>
    <mergeCell ref="A23:B24"/>
    <mergeCell ref="C23:E24"/>
    <mergeCell ref="F23:H24"/>
    <mergeCell ref="I23:K24"/>
    <mergeCell ref="A19:B20"/>
    <mergeCell ref="C19:E20"/>
    <mergeCell ref="F19:H20"/>
    <mergeCell ref="I19:K20"/>
    <mergeCell ref="A29:B30"/>
    <mergeCell ref="C29:E30"/>
    <mergeCell ref="F29:H30"/>
    <mergeCell ref="I29:K30"/>
    <mergeCell ref="A31:B32"/>
    <mergeCell ref="C31:E32"/>
    <mergeCell ref="F31:H32"/>
    <mergeCell ref="I31:K32"/>
    <mergeCell ref="A25:B26"/>
    <mergeCell ref="C25:E26"/>
    <mergeCell ref="F25:H26"/>
    <mergeCell ref="I25:K26"/>
    <mergeCell ref="A27:B28"/>
    <mergeCell ref="C27:E28"/>
    <mergeCell ref="F27:H28"/>
    <mergeCell ref="I27:K28"/>
    <mergeCell ref="A41:B42"/>
    <mergeCell ref="C41:E42"/>
    <mergeCell ref="F41:H42"/>
    <mergeCell ref="I41:K42"/>
    <mergeCell ref="L24:N25"/>
    <mergeCell ref="L26:N27"/>
    <mergeCell ref="L28:N29"/>
    <mergeCell ref="L32:N33"/>
    <mergeCell ref="L34:N35"/>
    <mergeCell ref="A37:B38"/>
    <mergeCell ref="C37:E38"/>
    <mergeCell ref="F37:H38"/>
    <mergeCell ref="I37:K38"/>
    <mergeCell ref="A39:B40"/>
    <mergeCell ref="C39:E40"/>
    <mergeCell ref="F39:H40"/>
    <mergeCell ref="I39:K40"/>
    <mergeCell ref="A33:B34"/>
    <mergeCell ref="C33:E34"/>
    <mergeCell ref="F33:H34"/>
    <mergeCell ref="I33:K34"/>
    <mergeCell ref="A35:B36"/>
    <mergeCell ref="C35:E36"/>
    <mergeCell ref="F35:H36"/>
    <mergeCell ref="X18:Z18"/>
    <mergeCell ref="L36:N37"/>
    <mergeCell ref="L38:N39"/>
    <mergeCell ref="L40:N41"/>
    <mergeCell ref="L42:N43"/>
    <mergeCell ref="I17:K17"/>
    <mergeCell ref="L15:N16"/>
    <mergeCell ref="L17:N17"/>
    <mergeCell ref="L30:Z31"/>
    <mergeCell ref="I35:K36"/>
    <mergeCell ref="L22:N23"/>
    <mergeCell ref="L20:N21"/>
    <mergeCell ref="O15:Q16"/>
    <mergeCell ref="O17:Q17"/>
    <mergeCell ref="U26:W27"/>
    <mergeCell ref="U28:W29"/>
    <mergeCell ref="X15:Z17"/>
    <mergeCell ref="X20:Z21"/>
    <mergeCell ref="X22:Z23"/>
    <mergeCell ref="X24:Z25"/>
    <mergeCell ref="X26:Z27"/>
    <mergeCell ref="O24:Q25"/>
    <mergeCell ref="O26:Q27"/>
    <mergeCell ref="O28:Q29"/>
    <mergeCell ref="R20:T21"/>
    <mergeCell ref="R22:T23"/>
    <mergeCell ref="R24:T25"/>
    <mergeCell ref="R26:T27"/>
    <mergeCell ref="R28:T29"/>
    <mergeCell ref="R15:T16"/>
    <mergeCell ref="R17:T17"/>
    <mergeCell ref="U15:W16"/>
    <mergeCell ref="U17:W17"/>
    <mergeCell ref="O20:Q21"/>
    <mergeCell ref="O22:Q23"/>
    <mergeCell ref="U20:W21"/>
    <mergeCell ref="U22:W23"/>
    <mergeCell ref="L19:AC19"/>
    <mergeCell ref="AA18:AC18"/>
    <mergeCell ref="A1:AT1"/>
    <mergeCell ref="A14:AC14"/>
    <mergeCell ref="AM39:AU40"/>
    <mergeCell ref="A2:AT3"/>
    <mergeCell ref="AD30:AD31"/>
    <mergeCell ref="A18:B18"/>
    <mergeCell ref="C18:E18"/>
    <mergeCell ref="F18:H18"/>
    <mergeCell ref="I18:K18"/>
    <mergeCell ref="L18:N18"/>
    <mergeCell ref="O18:Q18"/>
    <mergeCell ref="R18:T18"/>
    <mergeCell ref="U18:W18"/>
    <mergeCell ref="X28:Z29"/>
    <mergeCell ref="AA15:AC16"/>
    <mergeCell ref="AA17:AC17"/>
    <mergeCell ref="AA20:AC21"/>
    <mergeCell ref="AA22:AC23"/>
    <mergeCell ref="AA24:AC25"/>
    <mergeCell ref="AA26:AC27"/>
    <mergeCell ref="AA28:AC29"/>
    <mergeCell ref="AA30:AC31"/>
    <mergeCell ref="U24:W25"/>
  </mergeCells>
  <pageMargins left="0.7" right="0.7" top="0.75" bottom="0.75" header="0.3" footer="0.3"/>
  <pageSetup paperSize="9"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W54"/>
  <sheetViews>
    <sheetView zoomScale="120" zoomScaleNormal="120" workbookViewId="0">
      <selection activeCell="Q6" sqref="Q6:S6"/>
    </sheetView>
  </sheetViews>
  <sheetFormatPr defaultColWidth="3.42578125" defaultRowHeight="16.5" x14ac:dyDescent="0.3"/>
  <cols>
    <col min="1" max="1" width="5" style="20" customWidth="1"/>
    <col min="2" max="2" width="3.42578125" style="20"/>
    <col min="3" max="3" width="3.5703125" style="20" customWidth="1"/>
    <col min="4" max="12" width="3.42578125" style="20"/>
    <col min="13" max="13" width="4.140625" style="20" customWidth="1"/>
    <col min="14" max="14" width="5" style="20" customWidth="1"/>
    <col min="15" max="15" width="3.7109375" style="20" customWidth="1"/>
    <col min="16" max="16" width="3.85546875" style="20" customWidth="1"/>
    <col min="17" max="17" width="4.42578125" style="20" customWidth="1"/>
    <col min="18" max="22" width="3.42578125" style="20"/>
    <col min="23" max="23" width="4" style="20" customWidth="1"/>
    <col min="24" max="24" width="3.7109375" style="20" customWidth="1"/>
    <col min="25" max="26" width="3.42578125" style="20"/>
    <col min="27" max="27" width="3.85546875" style="20" customWidth="1"/>
    <col min="28" max="28" width="3.7109375" style="20" customWidth="1"/>
    <col min="29" max="29" width="3.85546875" style="20" customWidth="1"/>
    <col min="30" max="43" width="3.42578125" style="20"/>
    <col min="44" max="44" width="3.42578125" style="20" customWidth="1"/>
    <col min="45" max="16384" width="3.42578125" style="20"/>
  </cols>
  <sheetData>
    <row r="1" spans="1:75" ht="17.25" thickBot="1" x14ac:dyDescent="0.35">
      <c r="A1" s="17" t="s">
        <v>41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9"/>
    </row>
    <row r="2" spans="1:75" ht="15.75" customHeight="1" x14ac:dyDescent="0.3">
      <c r="A2" s="21" t="s">
        <v>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  <c r="AO2" s="21"/>
      <c r="AP2" s="21"/>
      <c r="AQ2" s="21"/>
      <c r="AR2" s="21"/>
      <c r="AS2" s="21"/>
      <c r="AT2" s="21"/>
      <c r="AU2" s="22"/>
      <c r="AV2" s="22"/>
      <c r="AW2" s="22"/>
      <c r="AX2" s="22"/>
      <c r="AY2" s="22"/>
      <c r="AZ2" s="22"/>
      <c r="BA2" s="22"/>
      <c r="BB2" s="22"/>
      <c r="BC2" s="22"/>
      <c r="BD2" s="22"/>
      <c r="BE2" s="22"/>
      <c r="BF2" s="22"/>
      <c r="BG2" s="22"/>
      <c r="BH2" s="22"/>
      <c r="BI2" s="22"/>
      <c r="BJ2" s="22"/>
      <c r="BK2" s="22"/>
      <c r="BL2" s="22"/>
      <c r="BM2" s="22"/>
      <c r="BN2" s="22"/>
      <c r="BO2" s="22"/>
      <c r="BP2" s="22"/>
      <c r="BQ2" s="22"/>
      <c r="BR2" s="22"/>
      <c r="BS2" s="22"/>
    </row>
    <row r="3" spans="1:75" x14ac:dyDescent="0.3">
      <c r="A3" s="23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2"/>
      <c r="AV3" s="22"/>
      <c r="AW3" s="22"/>
      <c r="AX3" s="22"/>
      <c r="AY3" s="22"/>
      <c r="AZ3" s="22"/>
      <c r="BA3" s="22"/>
      <c r="BB3" s="22"/>
      <c r="BC3" s="22"/>
      <c r="BD3" s="22"/>
      <c r="BE3" s="22"/>
      <c r="BF3" s="22"/>
      <c r="BG3" s="22"/>
      <c r="BH3" s="22"/>
      <c r="BI3" s="22"/>
      <c r="BJ3" s="22"/>
      <c r="BK3" s="22"/>
      <c r="BL3" s="22"/>
      <c r="BM3" s="22"/>
      <c r="BN3" s="22"/>
      <c r="BO3" s="22"/>
      <c r="BP3" s="22"/>
      <c r="BQ3" s="22"/>
      <c r="BR3" s="22"/>
      <c r="BS3" s="22"/>
    </row>
    <row r="4" spans="1:75" x14ac:dyDescent="0.3">
      <c r="A4" s="24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  <c r="AU4" s="22"/>
      <c r="AV4" s="22"/>
      <c r="AW4" s="22"/>
      <c r="AX4" s="22"/>
      <c r="AY4" s="22"/>
      <c r="AZ4" s="22"/>
      <c r="BA4" s="22"/>
      <c r="BB4" s="22"/>
      <c r="BC4" s="22"/>
      <c r="BD4" s="22"/>
      <c r="BE4" s="22"/>
      <c r="BF4" s="22"/>
      <c r="BG4" s="22"/>
      <c r="BH4" s="22"/>
      <c r="BI4" s="22"/>
      <c r="BJ4" s="22"/>
      <c r="BK4" s="22"/>
      <c r="BL4" s="22"/>
      <c r="BM4" s="22"/>
      <c r="BN4" s="22"/>
      <c r="BO4" s="22"/>
      <c r="BP4" s="22"/>
      <c r="BQ4" s="22"/>
      <c r="BR4" s="22"/>
      <c r="BS4" s="22"/>
    </row>
    <row r="5" spans="1:75" ht="15" customHeight="1" x14ac:dyDescent="0.3">
      <c r="A5" s="91" t="s">
        <v>1</v>
      </c>
      <c r="B5" s="1">
        <v>0</v>
      </c>
      <c r="C5" s="1"/>
      <c r="D5" s="1"/>
      <c r="E5" s="1">
        <v>30</v>
      </c>
      <c r="F5" s="1"/>
      <c r="G5" s="1"/>
      <c r="H5" s="1">
        <v>60</v>
      </c>
      <c r="I5" s="1"/>
      <c r="J5" s="1"/>
      <c r="K5" s="1">
        <v>90</v>
      </c>
      <c r="L5" s="1"/>
      <c r="M5" s="1"/>
      <c r="N5" s="1">
        <v>120</v>
      </c>
      <c r="O5" s="1"/>
      <c r="P5" s="1"/>
      <c r="Q5" s="1">
        <v>150</v>
      </c>
      <c r="R5" s="1"/>
      <c r="S5" s="1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6"/>
      <c r="AG5" s="26"/>
      <c r="AH5" s="26"/>
      <c r="AI5" s="26"/>
      <c r="AJ5" s="26"/>
      <c r="AK5" s="26"/>
      <c r="AL5" s="26"/>
      <c r="AM5" s="26"/>
      <c r="AN5" s="26"/>
      <c r="AO5" s="26"/>
      <c r="AP5" s="26"/>
      <c r="AQ5" s="26"/>
      <c r="AR5" s="26"/>
      <c r="AS5" s="26"/>
      <c r="AT5" s="26"/>
      <c r="AU5" s="26"/>
      <c r="AV5" s="26"/>
      <c r="AW5" s="26"/>
      <c r="AX5" s="26"/>
      <c r="AY5" s="26"/>
      <c r="AZ5" s="26"/>
      <c r="BA5" s="26"/>
      <c r="BB5" s="26"/>
      <c r="BC5" s="26"/>
      <c r="BD5" s="26"/>
      <c r="BE5" s="26"/>
      <c r="BF5" s="26"/>
      <c r="BG5" s="26"/>
      <c r="BH5" s="26"/>
      <c r="BI5" s="26"/>
      <c r="BJ5" s="26"/>
      <c r="BK5" s="26"/>
      <c r="BL5" s="26"/>
      <c r="BM5" s="26"/>
      <c r="BN5" s="26"/>
      <c r="BO5" s="26"/>
      <c r="BP5" s="26"/>
      <c r="BQ5" s="26"/>
      <c r="BR5" s="26"/>
      <c r="BS5" s="26"/>
    </row>
    <row r="6" spans="1:75" x14ac:dyDescent="0.3">
      <c r="A6" s="91" t="s">
        <v>2</v>
      </c>
      <c r="B6" s="1">
        <v>248.14500000000001</v>
      </c>
      <c r="C6" s="1"/>
      <c r="D6" s="1"/>
      <c r="E6" s="1">
        <v>248.5</v>
      </c>
      <c r="F6" s="1"/>
      <c r="G6" s="1"/>
      <c r="H6" s="1">
        <v>249.25</v>
      </c>
      <c r="I6" s="1"/>
      <c r="J6" s="1"/>
      <c r="K6" s="1">
        <v>248.75</v>
      </c>
      <c r="L6" s="1"/>
      <c r="M6" s="1"/>
      <c r="N6" s="1">
        <v>248.15</v>
      </c>
      <c r="O6" s="1"/>
      <c r="P6" s="1"/>
      <c r="Q6" s="1">
        <v>247.75</v>
      </c>
      <c r="R6" s="1"/>
      <c r="S6" s="1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7" t="s">
        <v>17</v>
      </c>
      <c r="AG6" s="27"/>
      <c r="AH6" s="27"/>
      <c r="AI6" s="27"/>
      <c r="AJ6" s="27"/>
      <c r="AK6" s="25">
        <f>O8</f>
        <v>2</v>
      </c>
      <c r="AL6" s="25"/>
      <c r="AM6" s="28" t="s">
        <v>9</v>
      </c>
      <c r="AN6" s="28"/>
      <c r="AO6" s="28"/>
      <c r="AP6" s="26"/>
      <c r="AQ6" s="26"/>
      <c r="AR6" s="26"/>
      <c r="AS6" s="26"/>
      <c r="AT6" s="26"/>
      <c r="AU6" s="26"/>
      <c r="AV6" s="26"/>
      <c r="AW6" s="26"/>
      <c r="AX6" s="26"/>
      <c r="AY6" s="26"/>
      <c r="AZ6" s="26"/>
      <c r="BA6" s="26"/>
      <c r="BB6" s="26"/>
      <c r="BC6" s="26"/>
      <c r="BD6" s="26"/>
      <c r="BE6" s="26"/>
      <c r="BF6" s="26"/>
      <c r="BG6" s="26"/>
      <c r="BH6" s="26"/>
      <c r="BI6" s="26"/>
      <c r="BJ6" s="26"/>
      <c r="BK6" s="26"/>
      <c r="BL6" s="26"/>
      <c r="BM6" s="26"/>
      <c r="BN6" s="26"/>
      <c r="BO6" s="26"/>
      <c r="BP6" s="26"/>
      <c r="BQ6" s="26"/>
      <c r="BR6" s="26"/>
      <c r="BS6" s="26"/>
    </row>
    <row r="7" spans="1:75" x14ac:dyDescent="0.3">
      <c r="A7" s="26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9" t="s">
        <v>19</v>
      </c>
      <c r="AG7" s="29"/>
      <c r="AH7" s="29"/>
      <c r="AI7" s="29"/>
      <c r="AJ7" s="29"/>
      <c r="AK7" s="29"/>
      <c r="AL7" s="29"/>
      <c r="AM7" s="29"/>
      <c r="AN7" s="29"/>
      <c r="AO7" s="29"/>
      <c r="AP7" s="26"/>
      <c r="AQ7" s="26"/>
      <c r="AR7" s="26"/>
      <c r="AS7" s="26"/>
      <c r="AT7" s="26"/>
      <c r="AU7" s="26"/>
      <c r="AV7" s="26"/>
      <c r="AW7" s="26"/>
      <c r="AX7" s="26"/>
      <c r="AY7" s="26"/>
      <c r="AZ7" s="26"/>
      <c r="BA7" s="26"/>
      <c r="BB7" s="26"/>
      <c r="BC7" s="26"/>
      <c r="BD7" s="26"/>
      <c r="BE7" s="26"/>
      <c r="BF7" s="26"/>
      <c r="BG7" s="26"/>
      <c r="BH7" s="26"/>
      <c r="BI7" s="26"/>
      <c r="BJ7" s="26"/>
      <c r="BK7" s="26"/>
      <c r="BL7" s="26"/>
      <c r="BM7" s="26"/>
      <c r="BN7" s="26"/>
      <c r="BO7" s="26"/>
      <c r="BP7" s="26"/>
      <c r="BQ7" s="26"/>
      <c r="BR7" s="26"/>
      <c r="BS7" s="26"/>
    </row>
    <row r="8" spans="1:75" x14ac:dyDescent="0.3">
      <c r="A8" s="26"/>
      <c r="B8" s="30" t="s">
        <v>3</v>
      </c>
      <c r="C8" s="30"/>
      <c r="D8" s="30"/>
      <c r="E8" s="30"/>
      <c r="F8" s="30"/>
      <c r="G8" s="30"/>
      <c r="H8" s="30"/>
      <c r="I8" s="30"/>
      <c r="J8" s="30"/>
      <c r="K8" s="30"/>
      <c r="L8" s="31" t="s">
        <v>8</v>
      </c>
      <c r="M8" s="28" t="s">
        <v>11</v>
      </c>
      <c r="N8" s="32" t="s">
        <v>8</v>
      </c>
      <c r="O8" s="1">
        <v>2</v>
      </c>
      <c r="P8" s="1"/>
      <c r="Q8" s="1"/>
      <c r="R8" s="31" t="s">
        <v>9</v>
      </c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9"/>
      <c r="AG8" s="29"/>
      <c r="AH8" s="29"/>
      <c r="AI8" s="29"/>
      <c r="AJ8" s="29"/>
      <c r="AK8" s="29"/>
      <c r="AL8" s="29"/>
      <c r="AM8" s="29"/>
      <c r="AN8" s="29"/>
      <c r="AO8" s="29"/>
      <c r="AP8" s="26"/>
      <c r="AQ8" s="26"/>
      <c r="AR8" s="26"/>
      <c r="AS8" s="26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6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6"/>
      <c r="BP8" s="26"/>
      <c r="BQ8" s="26"/>
      <c r="BR8" s="26"/>
      <c r="BS8" s="26"/>
    </row>
    <row r="9" spans="1:75" x14ac:dyDescent="0.3">
      <c r="A9" s="26"/>
      <c r="B9" s="30" t="s">
        <v>4</v>
      </c>
      <c r="C9" s="30"/>
      <c r="D9" s="30"/>
      <c r="E9" s="30"/>
      <c r="F9" s="30"/>
      <c r="G9" s="30"/>
      <c r="H9" s="30"/>
      <c r="I9" s="30"/>
      <c r="J9" s="30"/>
      <c r="K9" s="30"/>
      <c r="L9" s="31" t="s">
        <v>8</v>
      </c>
      <c r="M9" s="33" t="s">
        <v>12</v>
      </c>
      <c r="N9" s="34" t="s">
        <v>8</v>
      </c>
      <c r="O9" s="2" t="s">
        <v>10</v>
      </c>
      <c r="P9" s="2"/>
      <c r="Q9" s="2"/>
      <c r="R9" s="92" t="s">
        <v>8</v>
      </c>
      <c r="S9" s="4">
        <v>2</v>
      </c>
      <c r="T9" s="26"/>
      <c r="U9" s="26"/>
      <c r="V9" s="26"/>
      <c r="W9" s="26"/>
      <c r="X9" s="26"/>
      <c r="Y9" s="26"/>
      <c r="Z9" s="26"/>
      <c r="AA9" s="26" t="s">
        <v>20</v>
      </c>
      <c r="AB9" s="35" t="str">
        <f>O9</f>
        <v>2 : 1</v>
      </c>
      <c r="AC9" s="25"/>
      <c r="AD9" s="36" t="s">
        <v>18</v>
      </c>
      <c r="AE9" s="36"/>
      <c r="AF9" s="29"/>
      <c r="AG9" s="29"/>
      <c r="AH9" s="29"/>
      <c r="AI9" s="29"/>
      <c r="AJ9" s="29"/>
      <c r="AK9" s="29"/>
      <c r="AL9" s="29"/>
      <c r="AM9" s="29"/>
      <c r="AN9" s="29"/>
      <c r="AO9" s="29"/>
      <c r="AP9" s="37" t="s">
        <v>18</v>
      </c>
      <c r="AQ9" s="37"/>
      <c r="AR9" s="26" t="s">
        <v>20</v>
      </c>
      <c r="AS9" s="35" t="str">
        <f>O9</f>
        <v>2 : 1</v>
      </c>
      <c r="AT9" s="25"/>
      <c r="AU9" s="26"/>
      <c r="AV9" s="26"/>
      <c r="AW9" s="26"/>
      <c r="AX9" s="26"/>
      <c r="AY9" s="26"/>
      <c r="AZ9" s="26"/>
      <c r="BA9" s="26"/>
      <c r="BB9" s="26"/>
      <c r="BC9" s="26"/>
      <c r="BD9" s="26"/>
      <c r="BE9" s="26"/>
      <c r="BF9" s="26"/>
      <c r="BG9" s="26"/>
      <c r="BH9" s="26"/>
      <c r="BI9" s="26"/>
      <c r="BJ9" s="26"/>
      <c r="BK9" s="26"/>
      <c r="BL9" s="26"/>
      <c r="BM9" s="26"/>
      <c r="BN9" s="26"/>
      <c r="BO9" s="26"/>
      <c r="BP9" s="26"/>
      <c r="BQ9" s="26"/>
      <c r="BR9" s="26"/>
      <c r="BS9" s="26"/>
    </row>
    <row r="10" spans="1:75" x14ac:dyDescent="0.3">
      <c r="A10" s="26"/>
      <c r="B10" s="30" t="s">
        <v>5</v>
      </c>
      <c r="C10" s="30"/>
      <c r="D10" s="30"/>
      <c r="E10" s="30"/>
      <c r="F10" s="30"/>
      <c r="G10" s="30"/>
      <c r="H10" s="30"/>
      <c r="I10" s="30"/>
      <c r="J10" s="30"/>
      <c r="K10" s="30"/>
      <c r="L10" s="31" t="s">
        <v>8</v>
      </c>
      <c r="M10" s="28" t="s">
        <v>13</v>
      </c>
      <c r="N10" s="32" t="s">
        <v>8</v>
      </c>
      <c r="O10" s="1">
        <v>30</v>
      </c>
      <c r="P10" s="1"/>
      <c r="Q10" s="1"/>
      <c r="R10" s="31" t="s">
        <v>9</v>
      </c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36"/>
      <c r="AE10" s="36"/>
      <c r="AF10" s="29"/>
      <c r="AG10" s="29"/>
      <c r="AH10" s="29"/>
      <c r="AI10" s="29"/>
      <c r="AJ10" s="29"/>
      <c r="AK10" s="29"/>
      <c r="AL10" s="29"/>
      <c r="AM10" s="29"/>
      <c r="AN10" s="29"/>
      <c r="AO10" s="29"/>
      <c r="AP10" s="37"/>
      <c r="AQ10" s="37"/>
      <c r="AR10" s="26"/>
      <c r="AS10" s="26"/>
      <c r="AT10" s="26"/>
      <c r="AU10" s="26"/>
      <c r="AV10" s="26"/>
      <c r="AW10" s="26"/>
      <c r="AX10" s="26"/>
      <c r="AY10" s="26"/>
      <c r="AZ10" s="26"/>
      <c r="BA10" s="26"/>
      <c r="BB10" s="26"/>
      <c r="BC10" s="26"/>
      <c r="BD10" s="26"/>
      <c r="BE10" s="26"/>
      <c r="BF10" s="26"/>
      <c r="BG10" s="26"/>
      <c r="BH10" s="26"/>
      <c r="BI10" s="26"/>
      <c r="BJ10" s="26"/>
      <c r="BK10" s="26"/>
      <c r="BL10" s="26"/>
      <c r="BM10" s="26"/>
      <c r="BN10" s="26"/>
      <c r="BO10" s="26"/>
      <c r="BP10" s="26"/>
      <c r="BQ10" s="26"/>
      <c r="BR10" s="26"/>
      <c r="BS10" s="26"/>
    </row>
    <row r="11" spans="1:75" x14ac:dyDescent="0.3">
      <c r="A11" s="26"/>
      <c r="B11" s="30" t="s">
        <v>7</v>
      </c>
      <c r="C11" s="30"/>
      <c r="D11" s="30"/>
      <c r="E11" s="30"/>
      <c r="F11" s="30"/>
      <c r="G11" s="30"/>
      <c r="H11" s="30"/>
      <c r="I11" s="30"/>
      <c r="J11" s="30"/>
      <c r="K11" s="30"/>
      <c r="L11" s="31" t="s">
        <v>8</v>
      </c>
      <c r="M11" s="38" t="s">
        <v>14</v>
      </c>
      <c r="N11" s="39" t="s">
        <v>8</v>
      </c>
      <c r="O11" s="3">
        <v>250</v>
      </c>
      <c r="P11" s="3"/>
      <c r="Q11" s="3"/>
      <c r="R11" s="31" t="s">
        <v>9</v>
      </c>
      <c r="S11" s="26"/>
      <c r="T11" s="26"/>
      <c r="U11" s="26"/>
      <c r="V11" s="26"/>
      <c r="W11" s="26"/>
      <c r="X11" s="26"/>
      <c r="Y11" s="26"/>
      <c r="Z11" s="26"/>
      <c r="AA11" s="26"/>
      <c r="AB11" s="28"/>
      <c r="AC11" s="28"/>
      <c r="AD11" s="28"/>
      <c r="AE11" s="28"/>
      <c r="AF11" s="29"/>
      <c r="AG11" s="29"/>
      <c r="AH11" s="29"/>
      <c r="AI11" s="29"/>
      <c r="AJ11" s="29"/>
      <c r="AK11" s="29"/>
      <c r="AL11" s="29"/>
      <c r="AM11" s="29"/>
      <c r="AN11" s="29"/>
      <c r="AO11" s="29"/>
      <c r="AP11" s="28"/>
      <c r="AQ11" s="28"/>
      <c r="AR11" s="28"/>
      <c r="AS11" s="28"/>
      <c r="AT11" s="26"/>
      <c r="AU11" s="26"/>
      <c r="AV11" s="26"/>
      <c r="AW11" s="26"/>
      <c r="AX11" s="26"/>
      <c r="AY11" s="26"/>
      <c r="AZ11" s="26"/>
      <c r="BA11" s="26"/>
      <c r="BB11" s="26"/>
      <c r="BC11" s="26"/>
      <c r="BD11" s="26"/>
      <c r="BE11" s="26"/>
      <c r="BF11" s="26"/>
      <c r="BG11" s="26"/>
      <c r="BH11" s="26"/>
      <c r="BI11" s="26"/>
      <c r="BJ11" s="26"/>
      <c r="BK11" s="26"/>
      <c r="BL11" s="26"/>
      <c r="BM11" s="26"/>
      <c r="BN11" s="26"/>
      <c r="BO11" s="26"/>
      <c r="BP11" s="26"/>
      <c r="BQ11" s="26"/>
      <c r="BR11" s="26"/>
      <c r="BS11" s="26"/>
    </row>
    <row r="12" spans="1:75" ht="18" x14ac:dyDescent="0.3">
      <c r="A12" s="26"/>
      <c r="B12" s="30" t="s">
        <v>6</v>
      </c>
      <c r="C12" s="30"/>
      <c r="D12" s="30"/>
      <c r="E12" s="30"/>
      <c r="F12" s="30"/>
      <c r="G12" s="30"/>
      <c r="H12" s="30"/>
      <c r="I12" s="30"/>
      <c r="J12" s="30"/>
      <c r="K12" s="30"/>
      <c r="L12" s="31" t="s">
        <v>8</v>
      </c>
      <c r="M12" s="28" t="s">
        <v>15</v>
      </c>
      <c r="N12" s="32" t="s">
        <v>8</v>
      </c>
      <c r="O12" s="25" t="s">
        <v>16</v>
      </c>
      <c r="P12" s="25"/>
      <c r="Q12" s="25"/>
      <c r="R12" s="28"/>
      <c r="S12" s="26"/>
      <c r="T12" s="26"/>
      <c r="U12" s="26"/>
      <c r="V12" s="26"/>
      <c r="W12" s="26"/>
      <c r="X12" s="26"/>
      <c r="Y12" s="26"/>
      <c r="Z12" s="26"/>
      <c r="AA12" s="26"/>
      <c r="AB12" s="25" t="s">
        <v>27</v>
      </c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  <c r="AN12" s="25"/>
      <c r="AO12" s="25"/>
      <c r="AP12" s="25"/>
      <c r="AQ12" s="25"/>
      <c r="AR12" s="25"/>
      <c r="AS12" s="25"/>
      <c r="AT12" s="26"/>
      <c r="AU12" s="26"/>
      <c r="AV12" s="26"/>
      <c r="AW12" s="26"/>
      <c r="AX12" s="26"/>
      <c r="AY12" s="26"/>
      <c r="AZ12" s="26"/>
      <c r="BA12" s="26"/>
      <c r="BB12" s="26"/>
      <c r="BC12" s="26"/>
      <c r="BD12" s="26"/>
      <c r="BE12" s="26"/>
      <c r="BF12" s="26"/>
      <c r="BG12" s="26"/>
      <c r="BH12" s="26"/>
      <c r="BI12" s="26"/>
      <c r="BJ12" s="26"/>
      <c r="BK12" s="26"/>
      <c r="BL12" s="26"/>
      <c r="BM12" s="26"/>
      <c r="BN12" s="26"/>
      <c r="BO12" s="26"/>
      <c r="BP12" s="26"/>
      <c r="BQ12" s="26"/>
      <c r="BR12" s="26"/>
      <c r="BS12" s="26"/>
    </row>
    <row r="13" spans="1:75" ht="18.75" thickBot="1" x14ac:dyDescent="0.35">
      <c r="A13" s="93" t="s">
        <v>46</v>
      </c>
      <c r="B13" s="93"/>
      <c r="C13" s="93"/>
      <c r="D13" s="93"/>
      <c r="E13" s="93"/>
      <c r="F13" s="93"/>
      <c r="G13" s="93"/>
      <c r="H13" s="93"/>
      <c r="I13" s="93"/>
      <c r="J13" s="93"/>
      <c r="K13" s="93"/>
      <c r="L13" s="93"/>
      <c r="M13" s="93"/>
      <c r="N13" s="93"/>
      <c r="O13" s="93"/>
      <c r="P13" s="93"/>
      <c r="Q13" s="93"/>
      <c r="R13" s="93"/>
      <c r="S13" s="93"/>
      <c r="T13" s="93"/>
      <c r="U13" s="93"/>
      <c r="V13" s="93"/>
      <c r="W13" s="93"/>
      <c r="X13" s="93"/>
      <c r="Y13" s="93"/>
      <c r="Z13" s="93"/>
      <c r="AA13" s="93"/>
      <c r="AB13" s="40" t="s">
        <v>28</v>
      </c>
      <c r="AC13" s="40"/>
      <c r="AD13" s="40"/>
      <c r="AE13" s="40"/>
      <c r="AF13" s="40"/>
      <c r="AG13" s="40"/>
      <c r="AH13" s="40"/>
      <c r="AI13" s="40"/>
      <c r="AJ13" s="40"/>
      <c r="AK13" s="40"/>
      <c r="AL13" s="40"/>
      <c r="AM13" s="40"/>
      <c r="AN13" s="40"/>
      <c r="AO13" s="40"/>
      <c r="AP13" s="40"/>
      <c r="AQ13" s="40"/>
      <c r="AR13" s="40"/>
      <c r="AS13" s="40"/>
      <c r="AT13" s="26"/>
      <c r="AU13" s="26"/>
      <c r="AV13" s="26"/>
      <c r="AW13" s="26"/>
      <c r="AX13" s="26"/>
      <c r="AY13" s="26"/>
      <c r="AZ13" s="26"/>
      <c r="BA13" s="26"/>
      <c r="BB13" s="26"/>
      <c r="BC13" s="26"/>
      <c r="BD13" s="26"/>
      <c r="BE13" s="26"/>
      <c r="BF13" s="26"/>
      <c r="BG13" s="26"/>
      <c r="BH13" s="26"/>
      <c r="BI13" s="26"/>
      <c r="BJ13" s="26"/>
      <c r="BK13" s="26"/>
      <c r="BL13" s="26"/>
      <c r="BM13" s="26"/>
      <c r="BN13" s="26"/>
      <c r="BO13" s="26"/>
      <c r="BP13" s="26"/>
      <c r="BQ13" s="26"/>
      <c r="BR13" s="26"/>
      <c r="BS13" s="26"/>
    </row>
    <row r="14" spans="1:75" ht="17.25" thickBot="1" x14ac:dyDescent="0.35">
      <c r="A14" s="41" t="s">
        <v>42</v>
      </c>
      <c r="B14" s="42"/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3"/>
      <c r="AD14" s="44"/>
      <c r="AE14" s="44"/>
      <c r="AF14" s="44"/>
      <c r="AG14" s="44"/>
      <c r="AH14" s="44"/>
      <c r="AI14" s="44"/>
      <c r="AJ14" s="44"/>
      <c r="AK14" s="44"/>
      <c r="AL14" s="44"/>
      <c r="AM14" s="44"/>
      <c r="AN14" s="44"/>
      <c r="AO14" s="44"/>
      <c r="AP14" s="44"/>
      <c r="AQ14" s="44"/>
      <c r="AR14" s="44"/>
      <c r="AS14" s="44"/>
      <c r="AT14" s="26"/>
      <c r="AU14" s="26"/>
      <c r="AV14" s="26"/>
      <c r="AW14" s="26"/>
      <c r="AX14" s="26"/>
      <c r="AY14" s="26"/>
      <c r="AZ14" s="26"/>
      <c r="BA14" s="26"/>
      <c r="BB14" s="26"/>
      <c r="BC14" s="26"/>
      <c r="BD14" s="26"/>
      <c r="BE14" s="26"/>
      <c r="BF14" s="26"/>
      <c r="BG14" s="26"/>
      <c r="BH14" s="26"/>
      <c r="BI14" s="26"/>
      <c r="BJ14" s="26"/>
      <c r="BK14" s="26"/>
      <c r="BL14" s="26"/>
      <c r="BM14" s="26"/>
      <c r="BN14" s="26"/>
      <c r="BO14" s="26"/>
      <c r="BP14" s="26"/>
      <c r="BQ14" s="26"/>
      <c r="BR14" s="26"/>
      <c r="BS14" s="26"/>
    </row>
    <row r="15" spans="1:75" ht="16.5" customHeight="1" x14ac:dyDescent="0.3">
      <c r="A15" s="45" t="s">
        <v>21</v>
      </c>
      <c r="B15" s="46"/>
      <c r="C15" s="47" t="s">
        <v>22</v>
      </c>
      <c r="D15" s="47"/>
      <c r="E15" s="47"/>
      <c r="F15" s="48" t="s">
        <v>23</v>
      </c>
      <c r="G15" s="48"/>
      <c r="H15" s="48"/>
      <c r="I15" s="48" t="s">
        <v>24</v>
      </c>
      <c r="J15" s="48"/>
      <c r="K15" s="48"/>
      <c r="L15" s="48" t="s">
        <v>25</v>
      </c>
      <c r="M15" s="48"/>
      <c r="N15" s="48"/>
      <c r="O15" s="48" t="s">
        <v>32</v>
      </c>
      <c r="P15" s="48"/>
      <c r="Q15" s="48"/>
      <c r="R15" s="48" t="s">
        <v>33</v>
      </c>
      <c r="S15" s="48"/>
      <c r="T15" s="48"/>
      <c r="U15" s="47" t="s">
        <v>30</v>
      </c>
      <c r="V15" s="47"/>
      <c r="W15" s="47"/>
      <c r="X15" s="48" t="s">
        <v>34</v>
      </c>
      <c r="Y15" s="48"/>
      <c r="Z15" s="48"/>
      <c r="AA15" s="49" t="s">
        <v>35</v>
      </c>
      <c r="AB15" s="49"/>
      <c r="AC15" s="50"/>
      <c r="AD15" s="26"/>
      <c r="AE15" s="26"/>
      <c r="AF15" s="26"/>
      <c r="AG15" s="26"/>
      <c r="AH15" s="26"/>
      <c r="AI15" s="26"/>
      <c r="AJ15" s="26"/>
      <c r="AK15" s="26"/>
      <c r="AL15" s="26"/>
      <c r="AM15" s="26"/>
      <c r="AN15" s="26"/>
      <c r="AO15" s="26"/>
      <c r="AP15" s="26"/>
      <c r="AQ15" s="26"/>
      <c r="AR15" s="26"/>
      <c r="AS15" s="26"/>
      <c r="AT15" s="26"/>
      <c r="AU15" s="26"/>
      <c r="AV15" s="26"/>
      <c r="AW15" s="26"/>
      <c r="AX15" s="26"/>
      <c r="AY15" s="26"/>
      <c r="AZ15" s="26"/>
      <c r="BA15" s="26"/>
      <c r="BB15" s="26"/>
      <c r="BC15" s="26"/>
      <c r="BD15" s="26"/>
      <c r="BE15" s="26"/>
      <c r="BF15" s="26"/>
      <c r="BG15" s="26"/>
      <c r="BH15" s="26"/>
      <c r="BI15" s="26"/>
      <c r="BJ15" s="26"/>
      <c r="BK15" s="26"/>
      <c r="BL15" s="26"/>
      <c r="BM15" s="26"/>
      <c r="BN15" s="26"/>
      <c r="BO15" s="26"/>
      <c r="BP15" s="26"/>
      <c r="BQ15" s="26"/>
      <c r="BR15" s="26"/>
      <c r="BS15" s="26"/>
      <c r="BT15" s="26"/>
      <c r="BU15" s="26"/>
      <c r="BV15" s="26"/>
      <c r="BW15" s="26"/>
    </row>
    <row r="16" spans="1:75" ht="19.5" customHeight="1" x14ac:dyDescent="0.3">
      <c r="A16" s="51"/>
      <c r="B16" s="52"/>
      <c r="C16" s="53"/>
      <c r="D16" s="53"/>
      <c r="E16" s="53"/>
      <c r="F16" s="54"/>
      <c r="G16" s="54"/>
      <c r="H16" s="54"/>
      <c r="I16" s="54"/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3"/>
      <c r="V16" s="53"/>
      <c r="W16" s="53"/>
      <c r="X16" s="54"/>
      <c r="Y16" s="54"/>
      <c r="Z16" s="54"/>
      <c r="AA16" s="55"/>
      <c r="AB16" s="55"/>
      <c r="AC16" s="56"/>
      <c r="AD16" s="26"/>
      <c r="AE16" s="26"/>
      <c r="AF16" s="26"/>
      <c r="AG16" s="26"/>
      <c r="AH16" s="26"/>
      <c r="AI16" s="26"/>
      <c r="AJ16" s="26"/>
      <c r="AK16" s="26"/>
      <c r="AL16" s="26"/>
      <c r="AM16" s="26"/>
      <c r="AN16" s="26"/>
      <c r="AO16" s="26"/>
      <c r="AP16" s="26"/>
      <c r="AQ16" s="26"/>
      <c r="AR16" s="26"/>
      <c r="AS16" s="26"/>
      <c r="AT16" s="26"/>
      <c r="AU16" s="26"/>
      <c r="AV16" s="26"/>
      <c r="AW16" s="26"/>
      <c r="AX16" s="26"/>
      <c r="AY16" s="26"/>
      <c r="AZ16" s="26"/>
      <c r="BA16" s="26"/>
      <c r="BB16" s="26"/>
      <c r="BC16" s="26"/>
      <c r="BD16" s="26"/>
      <c r="BE16" s="26"/>
      <c r="BF16" s="26"/>
      <c r="BG16" s="26"/>
      <c r="BH16" s="26"/>
      <c r="BI16" s="26"/>
      <c r="BJ16" s="26"/>
      <c r="BK16" s="26"/>
      <c r="BL16" s="26"/>
      <c r="BM16" s="26"/>
      <c r="BN16" s="26"/>
      <c r="BO16" s="26"/>
      <c r="BP16" s="26"/>
      <c r="BQ16" s="26"/>
      <c r="BR16" s="26"/>
      <c r="BS16" s="26"/>
      <c r="BT16" s="26"/>
      <c r="BU16" s="26"/>
      <c r="BV16" s="26"/>
      <c r="BW16" s="26"/>
    </row>
    <row r="17" spans="1:75" ht="17.25" customHeight="1" x14ac:dyDescent="0.3">
      <c r="A17" s="51"/>
      <c r="B17" s="52"/>
      <c r="C17" s="53"/>
      <c r="D17" s="53"/>
      <c r="E17" s="53"/>
      <c r="F17" s="54"/>
      <c r="G17" s="54"/>
      <c r="H17" s="54"/>
      <c r="I17" s="57" t="s">
        <v>26</v>
      </c>
      <c r="J17" s="57"/>
      <c r="K17" s="57"/>
      <c r="L17" s="58" t="s">
        <v>43</v>
      </c>
      <c r="M17" s="58"/>
      <c r="N17" s="58"/>
      <c r="O17" s="57" t="s">
        <v>45</v>
      </c>
      <c r="P17" s="57"/>
      <c r="Q17" s="57"/>
      <c r="R17" s="59" t="s">
        <v>29</v>
      </c>
      <c r="S17" s="59"/>
      <c r="T17" s="59"/>
      <c r="U17" s="59" t="s">
        <v>31</v>
      </c>
      <c r="V17" s="59"/>
      <c r="W17" s="59"/>
      <c r="X17" s="54"/>
      <c r="Y17" s="54"/>
      <c r="Z17" s="54"/>
      <c r="AA17" s="59" t="s">
        <v>36</v>
      </c>
      <c r="AB17" s="59"/>
      <c r="AC17" s="60"/>
      <c r="AD17" s="26"/>
      <c r="AE17" s="26"/>
      <c r="AF17" s="26"/>
      <c r="AG17" s="26"/>
      <c r="AH17" s="26"/>
      <c r="AI17" s="26"/>
      <c r="AJ17" s="26"/>
      <c r="AK17" s="26"/>
      <c r="AL17" s="26"/>
      <c r="AM17" s="26"/>
      <c r="AN17" s="26"/>
      <c r="AO17" s="26"/>
      <c r="AP17" s="26"/>
      <c r="AQ17" s="26"/>
      <c r="AR17" s="26"/>
      <c r="AS17" s="26"/>
      <c r="AT17" s="26"/>
      <c r="AU17" s="26"/>
      <c r="AV17" s="26"/>
      <c r="AW17" s="26"/>
      <c r="AX17" s="26"/>
      <c r="AY17" s="26"/>
      <c r="AZ17" s="26"/>
      <c r="BA17" s="26"/>
      <c r="BB17" s="26"/>
      <c r="BC17" s="26"/>
      <c r="BD17" s="26"/>
      <c r="BE17" s="26"/>
      <c r="BF17" s="26"/>
      <c r="BG17" s="26"/>
      <c r="BH17" s="26"/>
      <c r="BI17" s="26"/>
      <c r="BJ17" s="26"/>
      <c r="BK17" s="26"/>
      <c r="BL17" s="26"/>
      <c r="BM17" s="26"/>
      <c r="BN17" s="26"/>
      <c r="BO17" s="26"/>
      <c r="BP17" s="26"/>
      <c r="BQ17" s="26"/>
      <c r="BR17" s="26"/>
      <c r="BS17" s="26"/>
      <c r="BT17" s="26"/>
      <c r="BU17" s="26"/>
      <c r="BV17" s="26"/>
      <c r="BW17" s="26"/>
    </row>
    <row r="18" spans="1:75" ht="14.25" customHeight="1" thickBot="1" x14ac:dyDescent="0.35">
      <c r="A18" s="61" t="s">
        <v>9</v>
      </c>
      <c r="B18" s="62"/>
      <c r="C18" s="63" t="s">
        <v>9</v>
      </c>
      <c r="D18" s="64"/>
      <c r="E18" s="65"/>
      <c r="F18" s="66" t="s">
        <v>9</v>
      </c>
      <c r="G18" s="67"/>
      <c r="H18" s="62"/>
      <c r="I18" s="66" t="s">
        <v>9</v>
      </c>
      <c r="J18" s="67"/>
      <c r="K18" s="62"/>
      <c r="L18" s="68" t="s">
        <v>9</v>
      </c>
      <c r="M18" s="68"/>
      <c r="N18" s="68"/>
      <c r="O18" s="69" t="s">
        <v>39</v>
      </c>
      <c r="P18" s="69"/>
      <c r="Q18" s="69"/>
      <c r="R18" s="69" t="s">
        <v>39</v>
      </c>
      <c r="S18" s="69"/>
      <c r="T18" s="69"/>
      <c r="U18" s="69" t="s">
        <v>39</v>
      </c>
      <c r="V18" s="69"/>
      <c r="W18" s="69"/>
      <c r="X18" s="68" t="s">
        <v>9</v>
      </c>
      <c r="Y18" s="68"/>
      <c r="Z18" s="68"/>
      <c r="AA18" s="69" t="s">
        <v>40</v>
      </c>
      <c r="AB18" s="69"/>
      <c r="AC18" s="70"/>
      <c r="AD18" s="26"/>
      <c r="AE18" s="26"/>
      <c r="AF18" s="26"/>
      <c r="AG18" s="26"/>
      <c r="AH18" s="26"/>
      <c r="AI18" s="26"/>
      <c r="AJ18" s="26"/>
      <c r="AK18" s="26"/>
      <c r="AL18" s="26"/>
      <c r="AM18" s="26"/>
      <c r="AN18" s="26"/>
      <c r="AO18" s="26"/>
      <c r="AP18" s="26"/>
      <c r="AQ18" s="26"/>
      <c r="AR18" s="26"/>
      <c r="AS18" s="26"/>
      <c r="AT18" s="26"/>
      <c r="AU18" s="26"/>
      <c r="AV18" s="26"/>
      <c r="AW18" s="26"/>
      <c r="AX18" s="26"/>
      <c r="AY18" s="26"/>
      <c r="AZ18" s="26"/>
      <c r="BA18" s="26"/>
      <c r="BB18" s="26"/>
      <c r="BC18" s="26"/>
      <c r="BD18" s="26"/>
      <c r="BE18" s="26"/>
      <c r="BF18" s="26"/>
      <c r="BG18" s="26"/>
      <c r="BH18" s="26"/>
      <c r="BI18" s="26"/>
      <c r="BJ18" s="26"/>
      <c r="BK18" s="26"/>
      <c r="BL18" s="26"/>
      <c r="BM18" s="26"/>
      <c r="BN18" s="26"/>
      <c r="BO18" s="26"/>
      <c r="BP18" s="26"/>
      <c r="BQ18" s="26"/>
      <c r="BR18" s="26"/>
      <c r="BS18" s="26"/>
      <c r="BT18" s="26"/>
      <c r="BU18" s="26"/>
      <c r="BV18" s="26"/>
      <c r="BW18" s="26"/>
    </row>
    <row r="19" spans="1:75" ht="9" customHeight="1" x14ac:dyDescent="0.3">
      <c r="A19" s="5"/>
      <c r="B19" s="5"/>
      <c r="C19" s="6"/>
      <c r="D19" s="6"/>
      <c r="E19" s="6"/>
      <c r="F19" s="6"/>
      <c r="G19" s="6"/>
      <c r="H19" s="6"/>
      <c r="I19" s="6"/>
      <c r="J19" s="5"/>
      <c r="K19" s="5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73"/>
      <c r="X19" s="73"/>
      <c r="Y19" s="73"/>
      <c r="Z19" s="73"/>
      <c r="AA19" s="73"/>
      <c r="AB19" s="73"/>
      <c r="AC19" s="73"/>
      <c r="AD19" s="26"/>
      <c r="AE19" s="26"/>
      <c r="AF19" s="26"/>
      <c r="AG19" s="26"/>
      <c r="AH19" s="26"/>
      <c r="AI19" s="26"/>
      <c r="AJ19" s="26"/>
      <c r="AK19" s="26"/>
      <c r="AL19" s="26"/>
      <c r="AM19" s="26"/>
      <c r="AN19" s="26"/>
      <c r="AO19" s="26"/>
      <c r="AP19" s="26"/>
      <c r="AQ19" s="26"/>
      <c r="AR19" s="26"/>
      <c r="AS19" s="26"/>
      <c r="AT19" s="26"/>
      <c r="AU19" s="26"/>
      <c r="AV19" s="26"/>
      <c r="AW19" s="26"/>
      <c r="AX19" s="26"/>
      <c r="AY19" s="26"/>
      <c r="AZ19" s="26"/>
      <c r="BA19" s="26"/>
      <c r="BB19" s="26"/>
      <c r="BC19" s="26"/>
      <c r="BD19" s="26"/>
      <c r="BE19" s="26"/>
      <c r="BF19" s="26"/>
      <c r="BG19" s="26"/>
      <c r="BH19" s="26"/>
      <c r="BI19" s="26"/>
      <c r="BJ19" s="26"/>
      <c r="BK19" s="26"/>
      <c r="BL19" s="2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</row>
    <row r="20" spans="1:75" ht="9" customHeight="1" x14ac:dyDescent="0.3">
      <c r="A20" s="7"/>
      <c r="B20" s="7"/>
      <c r="C20" s="8"/>
      <c r="D20" s="8"/>
      <c r="E20" s="8"/>
      <c r="F20" s="8"/>
      <c r="G20" s="8"/>
      <c r="H20" s="8"/>
      <c r="I20" s="7"/>
      <c r="J20" s="7"/>
      <c r="K20" s="7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26"/>
      <c r="AE20" s="26"/>
      <c r="AF20" s="26"/>
      <c r="AG20" s="26"/>
      <c r="AH20" s="26"/>
      <c r="AI20" s="26"/>
      <c r="AJ20" s="26"/>
      <c r="AK20" s="26"/>
      <c r="AL20" s="26"/>
      <c r="AM20" s="26"/>
      <c r="AN20" s="26"/>
      <c r="AO20" s="26"/>
      <c r="AP20" s="26"/>
      <c r="AQ20" s="26"/>
      <c r="AR20" s="26"/>
      <c r="AS20" s="26"/>
      <c r="AT20" s="26"/>
      <c r="AU20" s="26"/>
      <c r="AV20" s="26"/>
      <c r="AW20" s="26"/>
      <c r="AX20" s="26"/>
      <c r="AY20" s="26"/>
      <c r="AZ20" s="26"/>
      <c r="BA20" s="26"/>
      <c r="BB20" s="26"/>
      <c r="BC20" s="26"/>
      <c r="BD20" s="26"/>
      <c r="BE20" s="26"/>
      <c r="BF20" s="26"/>
      <c r="BG20" s="26"/>
      <c r="BH20" s="26"/>
      <c r="BI20" s="26"/>
      <c r="BJ20" s="26"/>
      <c r="BK20" s="26"/>
      <c r="BL20" s="26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</row>
    <row r="21" spans="1:75" ht="9" customHeight="1" x14ac:dyDescent="0.3">
      <c r="A21" s="7"/>
      <c r="B21" s="7"/>
      <c r="C21" s="9"/>
      <c r="D21" s="10"/>
      <c r="E21" s="11"/>
      <c r="F21" s="8"/>
      <c r="G21" s="8"/>
      <c r="H21" s="8"/>
      <c r="I21" s="6"/>
      <c r="J21" s="5"/>
      <c r="K21" s="5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26"/>
      <c r="AE21" s="26"/>
      <c r="AF21" s="26"/>
      <c r="AG21" s="26"/>
      <c r="AH21" s="26"/>
      <c r="AI21" s="26"/>
      <c r="AJ21" s="26"/>
      <c r="AK21" s="26"/>
      <c r="AL21" s="26"/>
      <c r="AM21" s="26"/>
      <c r="AN21" s="26"/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26"/>
      <c r="AZ21" s="26"/>
      <c r="BA21" s="26"/>
      <c r="BB21" s="26"/>
      <c r="BC21" s="26"/>
      <c r="BD21" s="26"/>
      <c r="BE21" s="26"/>
      <c r="BF21" s="26"/>
      <c r="BG21" s="26"/>
      <c r="BH21" s="26"/>
      <c r="BI21" s="26"/>
      <c r="BJ21" s="26"/>
      <c r="BK21" s="26"/>
      <c r="BL21" s="26"/>
      <c r="BM21" s="26"/>
      <c r="BN21" s="26"/>
      <c r="BO21" s="26"/>
      <c r="BP21" s="26"/>
      <c r="BQ21" s="26"/>
      <c r="BR21" s="26"/>
      <c r="BS21" s="26"/>
      <c r="BT21" s="26"/>
      <c r="BU21" s="26"/>
      <c r="BV21" s="26"/>
      <c r="BW21" s="26"/>
    </row>
    <row r="22" spans="1:75" ht="9" customHeight="1" x14ac:dyDescent="0.3">
      <c r="A22" s="7"/>
      <c r="B22" s="7"/>
      <c r="C22" s="12"/>
      <c r="D22" s="13"/>
      <c r="E22" s="14"/>
      <c r="F22" s="8"/>
      <c r="G22" s="8"/>
      <c r="H22" s="8"/>
      <c r="I22" s="7"/>
      <c r="J22" s="7"/>
      <c r="K22" s="7"/>
      <c r="L22" s="8"/>
      <c r="M22" s="8"/>
      <c r="N22" s="8"/>
      <c r="O22" s="9"/>
      <c r="P22" s="10"/>
      <c r="Q22" s="11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26"/>
      <c r="AE22" s="26"/>
      <c r="AF22" s="26"/>
      <c r="AG22" s="26"/>
      <c r="AH22" s="26"/>
      <c r="AI22" s="26"/>
      <c r="AJ22" s="26"/>
      <c r="AK22" s="26"/>
      <c r="AL22" s="26"/>
      <c r="AM22" s="26"/>
      <c r="AN22" s="26"/>
      <c r="AO22" s="26"/>
      <c r="AP22" s="26"/>
      <c r="AQ22" s="26"/>
      <c r="AR22" s="26"/>
      <c r="AS22" s="26"/>
      <c r="AT22" s="26"/>
      <c r="AU22" s="26"/>
      <c r="AV22" s="26"/>
      <c r="AW22" s="26"/>
      <c r="AX22" s="26"/>
      <c r="AY22" s="26"/>
      <c r="AZ22" s="26"/>
      <c r="BA22" s="26"/>
      <c r="BB22" s="26"/>
      <c r="BC22" s="26"/>
      <c r="BD22" s="26"/>
      <c r="BE22" s="26"/>
      <c r="BF22" s="26"/>
      <c r="BG22" s="26"/>
      <c r="BH22" s="26"/>
      <c r="BI22" s="26"/>
      <c r="BJ22" s="26"/>
      <c r="BK22" s="26"/>
      <c r="BL22" s="26"/>
      <c r="BM22" s="26"/>
      <c r="BN22" s="26"/>
      <c r="BO22" s="26"/>
      <c r="BP22" s="26"/>
      <c r="BQ22" s="26"/>
      <c r="BR22" s="26"/>
      <c r="BS22" s="26"/>
      <c r="BT22" s="26"/>
      <c r="BU22" s="26"/>
      <c r="BV22" s="26"/>
      <c r="BW22" s="26"/>
    </row>
    <row r="23" spans="1:75" ht="9" customHeight="1" x14ac:dyDescent="0.3">
      <c r="A23" s="7"/>
      <c r="B23" s="7"/>
      <c r="C23" s="9"/>
      <c r="D23" s="10"/>
      <c r="E23" s="11"/>
      <c r="F23" s="8"/>
      <c r="G23" s="8"/>
      <c r="H23" s="8"/>
      <c r="I23" s="6"/>
      <c r="J23" s="5"/>
      <c r="K23" s="5"/>
      <c r="L23" s="8"/>
      <c r="M23" s="8"/>
      <c r="N23" s="8"/>
      <c r="O23" s="12"/>
      <c r="P23" s="13"/>
      <c r="Q23" s="14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26"/>
      <c r="AE23" s="26"/>
      <c r="AF23" s="26"/>
      <c r="AG23" s="26"/>
      <c r="AH23" s="26"/>
      <c r="AI23" s="26"/>
      <c r="AJ23" s="26"/>
      <c r="AK23" s="26"/>
      <c r="AL23" s="26"/>
      <c r="AM23" s="26"/>
      <c r="AN23" s="26"/>
      <c r="AO23" s="26"/>
      <c r="AP23" s="26"/>
      <c r="AQ23" s="26"/>
      <c r="AR23" s="26"/>
      <c r="AS23" s="26"/>
      <c r="AT23" s="26"/>
      <c r="AU23" s="26"/>
      <c r="AV23" s="26"/>
      <c r="AW23" s="26"/>
      <c r="AX23" s="26"/>
      <c r="AY23" s="26"/>
      <c r="AZ23" s="26"/>
      <c r="BA23" s="26"/>
      <c r="BB23" s="26"/>
      <c r="BC23" s="26"/>
      <c r="BD23" s="26"/>
      <c r="BE23" s="26"/>
      <c r="BF23" s="26"/>
      <c r="BG23" s="26"/>
      <c r="BH23" s="26"/>
      <c r="BI23" s="26"/>
      <c r="BJ23" s="26"/>
      <c r="BK23" s="26"/>
      <c r="BL23" s="26"/>
      <c r="BM23" s="26"/>
      <c r="BN23" s="26"/>
      <c r="BO23" s="26"/>
      <c r="BP23" s="26"/>
      <c r="BQ23" s="26"/>
      <c r="BR23" s="26"/>
      <c r="BS23" s="26"/>
      <c r="BT23" s="26"/>
      <c r="BU23" s="26"/>
      <c r="BV23" s="26"/>
      <c r="BW23" s="26"/>
    </row>
    <row r="24" spans="1:75" ht="9" customHeight="1" x14ac:dyDescent="0.3">
      <c r="A24" s="7"/>
      <c r="B24" s="7"/>
      <c r="C24" s="12"/>
      <c r="D24" s="13"/>
      <c r="E24" s="14"/>
      <c r="F24" s="8"/>
      <c r="G24" s="8"/>
      <c r="H24" s="8"/>
      <c r="I24" s="7"/>
      <c r="J24" s="7"/>
      <c r="K24" s="7"/>
      <c r="L24" s="8"/>
      <c r="M24" s="8"/>
      <c r="N24" s="8"/>
      <c r="O24" s="9"/>
      <c r="P24" s="10"/>
      <c r="Q24" s="11"/>
      <c r="R24" s="9"/>
      <c r="S24" s="10"/>
      <c r="T24" s="11"/>
      <c r="U24" s="8"/>
      <c r="V24" s="8"/>
      <c r="W24" s="8"/>
      <c r="X24" s="8"/>
      <c r="Y24" s="8"/>
      <c r="Z24" s="8"/>
      <c r="AA24" s="8"/>
      <c r="AB24" s="8"/>
      <c r="AC24" s="8"/>
      <c r="AD24" s="26"/>
      <c r="AE24" s="26"/>
      <c r="AF24" s="26"/>
      <c r="AG24" s="26"/>
      <c r="AH24" s="26"/>
      <c r="AI24" s="26"/>
      <c r="AJ24" s="26"/>
      <c r="AK24" s="26"/>
      <c r="AL24" s="26"/>
      <c r="AM24" s="26"/>
      <c r="AN24" s="26"/>
      <c r="AO24" s="26"/>
      <c r="AP24" s="26"/>
      <c r="AQ24" s="26"/>
      <c r="AR24" s="26"/>
      <c r="AS24" s="26"/>
      <c r="AT24" s="26"/>
      <c r="AU24" s="26"/>
      <c r="AV24" s="26"/>
      <c r="AW24" s="26"/>
      <c r="AX24" s="26"/>
      <c r="AY24" s="26"/>
      <c r="AZ24" s="26"/>
      <c r="BA24" s="26"/>
      <c r="BB24" s="26"/>
      <c r="BC24" s="26"/>
      <c r="BD24" s="26"/>
      <c r="BE24" s="26"/>
      <c r="BF24" s="26"/>
      <c r="BG24" s="26"/>
      <c r="BH24" s="26"/>
      <c r="BI24" s="26"/>
      <c r="BJ24" s="26"/>
      <c r="BK24" s="26"/>
      <c r="BL24" s="26"/>
      <c r="BM24" s="26"/>
      <c r="BN24" s="26"/>
      <c r="BO24" s="26"/>
      <c r="BP24" s="26"/>
      <c r="BQ24" s="26"/>
      <c r="BR24" s="26"/>
      <c r="BS24" s="26"/>
      <c r="BT24" s="26"/>
      <c r="BU24" s="26"/>
      <c r="BV24" s="26"/>
      <c r="BW24" s="26"/>
    </row>
    <row r="25" spans="1:75" ht="9" customHeight="1" x14ac:dyDescent="0.3">
      <c r="A25" s="7"/>
      <c r="B25" s="7"/>
      <c r="C25" s="9"/>
      <c r="D25" s="10"/>
      <c r="E25" s="11"/>
      <c r="F25" s="8"/>
      <c r="G25" s="8"/>
      <c r="H25" s="8"/>
      <c r="I25" s="6"/>
      <c r="J25" s="5"/>
      <c r="K25" s="5"/>
      <c r="L25" s="8"/>
      <c r="M25" s="8"/>
      <c r="N25" s="8"/>
      <c r="O25" s="12"/>
      <c r="P25" s="13"/>
      <c r="Q25" s="14"/>
      <c r="R25" s="12"/>
      <c r="S25" s="13"/>
      <c r="T25" s="14"/>
      <c r="U25" s="8"/>
      <c r="V25" s="8"/>
      <c r="W25" s="8"/>
      <c r="X25" s="8"/>
      <c r="Y25" s="8"/>
      <c r="Z25" s="8"/>
      <c r="AA25" s="8"/>
      <c r="AB25" s="8"/>
      <c r="AC25" s="8"/>
      <c r="AD25" s="26"/>
      <c r="AE25" s="26"/>
      <c r="AF25" s="26"/>
      <c r="AG25" s="26"/>
      <c r="AH25" s="26"/>
      <c r="AI25" s="26"/>
      <c r="AJ25" s="26"/>
      <c r="AK25" s="26"/>
      <c r="AL25" s="26"/>
      <c r="AM25" s="26"/>
      <c r="AN25" s="26"/>
      <c r="AO25" s="26"/>
      <c r="AP25" s="26"/>
      <c r="AQ25" s="26"/>
      <c r="AR25" s="26"/>
      <c r="AS25" s="26"/>
      <c r="AT25" s="26"/>
      <c r="AU25" s="26"/>
      <c r="AV25" s="26"/>
      <c r="AW25" s="26"/>
      <c r="AX25" s="26"/>
      <c r="AY25" s="26"/>
      <c r="AZ25" s="26"/>
      <c r="BA25" s="26"/>
      <c r="BB25" s="26"/>
      <c r="BC25" s="26"/>
      <c r="BD25" s="26"/>
      <c r="BE25" s="26"/>
      <c r="BF25" s="26"/>
      <c r="BG25" s="26"/>
      <c r="BH25" s="26"/>
      <c r="BI25" s="26"/>
      <c r="BJ25" s="26"/>
      <c r="BK25" s="26"/>
      <c r="BL25" s="26"/>
      <c r="BM25" s="26"/>
      <c r="BN25" s="26"/>
      <c r="BO25" s="26"/>
      <c r="BP25" s="26"/>
      <c r="BQ25" s="26"/>
      <c r="BR25" s="26"/>
      <c r="BS25" s="26"/>
      <c r="BT25" s="26"/>
      <c r="BU25" s="26"/>
      <c r="BV25" s="26"/>
      <c r="BW25" s="26"/>
    </row>
    <row r="26" spans="1:75" ht="9" customHeight="1" x14ac:dyDescent="0.3">
      <c r="A26" s="7"/>
      <c r="B26" s="7"/>
      <c r="C26" s="12"/>
      <c r="D26" s="13"/>
      <c r="E26" s="14"/>
      <c r="F26" s="8"/>
      <c r="G26" s="8"/>
      <c r="H26" s="8"/>
      <c r="I26" s="7"/>
      <c r="J26" s="7"/>
      <c r="K26" s="7"/>
      <c r="L26" s="8"/>
      <c r="M26" s="8"/>
      <c r="N26" s="8"/>
      <c r="O26" s="9"/>
      <c r="P26" s="10"/>
      <c r="Q26" s="11"/>
      <c r="R26" s="9"/>
      <c r="S26" s="10"/>
      <c r="T26" s="11"/>
      <c r="U26" s="8"/>
      <c r="V26" s="8"/>
      <c r="W26" s="8"/>
      <c r="X26" s="8"/>
      <c r="Y26" s="8"/>
      <c r="Z26" s="8"/>
      <c r="AA26" s="8"/>
      <c r="AB26" s="8"/>
      <c r="AC26" s="8"/>
      <c r="AD26" s="26"/>
      <c r="AE26" s="26"/>
      <c r="AF26" s="26"/>
      <c r="AG26" s="26"/>
      <c r="AH26" s="26"/>
      <c r="AI26" s="26"/>
      <c r="AJ26" s="26"/>
      <c r="AK26" s="26"/>
      <c r="AL26" s="26"/>
      <c r="AM26" s="26"/>
      <c r="AN26" s="26"/>
      <c r="AO26" s="26"/>
      <c r="AP26" s="26"/>
      <c r="AQ26" s="26"/>
      <c r="AR26" s="26"/>
      <c r="AS26" s="26"/>
      <c r="AT26" s="26"/>
      <c r="AU26" s="26"/>
      <c r="AV26" s="26"/>
      <c r="AW26" s="26"/>
      <c r="AX26" s="26"/>
      <c r="AY26" s="26"/>
      <c r="AZ26" s="26"/>
      <c r="BA26" s="26"/>
      <c r="BB26" s="26"/>
      <c r="BC26" s="26"/>
      <c r="BD26" s="26"/>
      <c r="BE26" s="26"/>
      <c r="BF26" s="26"/>
      <c r="BG26" s="26"/>
      <c r="BH26" s="26"/>
      <c r="BI26" s="26"/>
      <c r="BJ26" s="26"/>
      <c r="BK26" s="26"/>
      <c r="BL26" s="26"/>
      <c r="BM26" s="26"/>
      <c r="BN26" s="26"/>
      <c r="BO26" s="26"/>
      <c r="BP26" s="26"/>
      <c r="BQ26" s="26"/>
      <c r="BR26" s="26"/>
      <c r="BS26" s="26"/>
      <c r="BT26" s="26"/>
      <c r="BU26" s="26"/>
      <c r="BV26" s="26"/>
      <c r="BW26" s="26"/>
    </row>
    <row r="27" spans="1:75" ht="9" customHeight="1" x14ac:dyDescent="0.3">
      <c r="A27" s="7"/>
      <c r="B27" s="7"/>
      <c r="C27" s="9"/>
      <c r="D27" s="10"/>
      <c r="E27" s="11"/>
      <c r="F27" s="8"/>
      <c r="G27" s="8"/>
      <c r="H27" s="8"/>
      <c r="I27" s="6"/>
      <c r="J27" s="5"/>
      <c r="K27" s="5"/>
      <c r="L27" s="8"/>
      <c r="M27" s="8"/>
      <c r="N27" s="8"/>
      <c r="O27" s="12"/>
      <c r="P27" s="13"/>
      <c r="Q27" s="14"/>
      <c r="R27" s="12"/>
      <c r="S27" s="13"/>
      <c r="T27" s="14"/>
      <c r="U27" s="8"/>
      <c r="V27" s="8"/>
      <c r="W27" s="8"/>
      <c r="X27" s="8"/>
      <c r="Y27" s="8"/>
      <c r="Z27" s="8"/>
      <c r="AA27" s="8"/>
      <c r="AB27" s="8"/>
      <c r="AC27" s="8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26"/>
      <c r="BC27" s="26"/>
      <c r="BD27" s="26"/>
      <c r="BE27" s="26"/>
      <c r="BF27" s="26"/>
      <c r="BG27" s="26"/>
      <c r="BH27" s="26"/>
      <c r="BI27" s="26"/>
      <c r="BJ27" s="26"/>
      <c r="BK27" s="26"/>
      <c r="BL27" s="26"/>
      <c r="BM27" s="26"/>
      <c r="BN27" s="26"/>
      <c r="BO27" s="26"/>
      <c r="BP27" s="26"/>
      <c r="BQ27" s="26"/>
      <c r="BR27" s="26"/>
      <c r="BS27" s="26"/>
      <c r="BT27" s="26"/>
      <c r="BU27" s="26"/>
      <c r="BV27" s="26"/>
      <c r="BW27" s="26"/>
    </row>
    <row r="28" spans="1:75" ht="9" customHeight="1" x14ac:dyDescent="0.3">
      <c r="A28" s="7"/>
      <c r="B28" s="7"/>
      <c r="C28" s="12"/>
      <c r="D28" s="13"/>
      <c r="E28" s="14"/>
      <c r="F28" s="8"/>
      <c r="G28" s="8"/>
      <c r="H28" s="8"/>
      <c r="I28" s="7"/>
      <c r="J28" s="7"/>
      <c r="K28" s="7"/>
      <c r="L28" s="8"/>
      <c r="M28" s="8"/>
      <c r="N28" s="8"/>
      <c r="O28" s="9"/>
      <c r="P28" s="10"/>
      <c r="Q28" s="11"/>
      <c r="R28" s="9"/>
      <c r="S28" s="10"/>
      <c r="T28" s="11"/>
      <c r="U28" s="8"/>
      <c r="V28" s="8"/>
      <c r="W28" s="8"/>
      <c r="X28" s="8"/>
      <c r="Y28" s="8"/>
      <c r="Z28" s="8"/>
      <c r="AA28" s="8"/>
      <c r="AB28" s="8"/>
      <c r="AC28" s="8"/>
      <c r="AD28" s="26"/>
      <c r="AE28" s="26"/>
      <c r="AF28" s="26"/>
      <c r="AG28" s="26"/>
      <c r="AH28" s="26"/>
      <c r="AI28" s="26"/>
      <c r="AJ28" s="26"/>
      <c r="AK28" s="26"/>
      <c r="AL28" s="26"/>
      <c r="AM28" s="26"/>
      <c r="AN28" s="26"/>
      <c r="AO28" s="26"/>
      <c r="AP28" s="26"/>
      <c r="AQ28" s="26"/>
      <c r="AR28" s="26"/>
      <c r="AS28" s="26"/>
      <c r="AT28" s="26"/>
      <c r="AU28" s="26"/>
      <c r="AV28" s="26"/>
      <c r="AW28" s="26"/>
      <c r="AX28" s="26"/>
      <c r="AY28" s="26"/>
      <c r="AZ28" s="26"/>
      <c r="BA28" s="26"/>
      <c r="BB28" s="26"/>
      <c r="BC28" s="26"/>
      <c r="BD28" s="26"/>
      <c r="BE28" s="26"/>
      <c r="BF28" s="26"/>
      <c r="BG28" s="26"/>
      <c r="BH28" s="26"/>
      <c r="BI28" s="26"/>
      <c r="BJ28" s="26"/>
      <c r="BK28" s="26"/>
      <c r="BL28" s="26"/>
      <c r="BM28" s="26"/>
      <c r="BN28" s="26"/>
      <c r="BO28" s="26"/>
      <c r="BP28" s="26"/>
      <c r="BQ28" s="26"/>
      <c r="BR28" s="26"/>
      <c r="BS28" s="26"/>
      <c r="BT28" s="26"/>
      <c r="BU28" s="26"/>
      <c r="BV28" s="26"/>
      <c r="BW28" s="26"/>
    </row>
    <row r="29" spans="1:75" ht="9" customHeight="1" x14ac:dyDescent="0.3">
      <c r="A29" s="7"/>
      <c r="B29" s="7"/>
      <c r="C29" s="9"/>
      <c r="D29" s="10"/>
      <c r="E29" s="11"/>
      <c r="F29" s="8"/>
      <c r="G29" s="8"/>
      <c r="H29" s="8"/>
      <c r="I29" s="6"/>
      <c r="J29" s="5"/>
      <c r="K29" s="5"/>
      <c r="L29" s="8"/>
      <c r="M29" s="8"/>
      <c r="N29" s="8"/>
      <c r="O29" s="12"/>
      <c r="P29" s="13"/>
      <c r="Q29" s="14"/>
      <c r="R29" s="12"/>
      <c r="S29" s="13"/>
      <c r="T29" s="14"/>
      <c r="U29" s="8"/>
      <c r="V29" s="8"/>
      <c r="W29" s="8"/>
      <c r="X29" s="8"/>
      <c r="Y29" s="8"/>
      <c r="Z29" s="8"/>
      <c r="AA29" s="8"/>
      <c r="AB29" s="8"/>
      <c r="AC29" s="8"/>
      <c r="AD29" s="26"/>
      <c r="AE29" s="26"/>
      <c r="AF29" s="26"/>
      <c r="AG29" s="26"/>
      <c r="AH29" s="26"/>
      <c r="AI29" s="26"/>
      <c r="AJ29" s="26"/>
      <c r="AK29" s="26"/>
      <c r="AL29" s="26"/>
      <c r="AM29" s="26"/>
      <c r="AN29" s="26"/>
      <c r="AO29" s="26"/>
      <c r="AP29" s="26"/>
      <c r="AQ29" s="26"/>
      <c r="AR29" s="26"/>
      <c r="AS29" s="26"/>
      <c r="AT29" s="26"/>
      <c r="AU29" s="26"/>
      <c r="AV29" s="26"/>
      <c r="AW29" s="26"/>
      <c r="AX29" s="26"/>
      <c r="AY29" s="26"/>
      <c r="AZ29" s="26"/>
      <c r="BA29" s="26"/>
      <c r="BB29" s="26"/>
      <c r="BC29" s="26"/>
      <c r="BD29" s="26"/>
      <c r="BE29" s="26"/>
      <c r="BF29" s="26"/>
      <c r="BG29" s="26"/>
      <c r="BH29" s="26"/>
      <c r="BI29" s="26"/>
      <c r="BJ29" s="26"/>
      <c r="BK29" s="26"/>
      <c r="BL29" s="26"/>
      <c r="BM29" s="26"/>
      <c r="BN29" s="26"/>
      <c r="BO29" s="26"/>
      <c r="BP29" s="26"/>
      <c r="BQ29" s="26"/>
      <c r="BR29" s="26"/>
      <c r="BS29" s="26"/>
      <c r="BT29" s="26"/>
      <c r="BU29" s="26"/>
      <c r="BV29" s="26"/>
      <c r="BW29" s="26"/>
    </row>
    <row r="30" spans="1:75" ht="9" customHeight="1" x14ac:dyDescent="0.3">
      <c r="A30" s="7"/>
      <c r="B30" s="7"/>
      <c r="C30" s="12"/>
      <c r="D30" s="13"/>
      <c r="E30" s="14"/>
      <c r="F30" s="8"/>
      <c r="G30" s="8"/>
      <c r="H30" s="8"/>
      <c r="I30" s="7"/>
      <c r="J30" s="7"/>
      <c r="K30" s="7"/>
      <c r="L30" s="82" t="s">
        <v>37</v>
      </c>
      <c r="M30" s="83"/>
      <c r="N30" s="83"/>
      <c r="O30" s="83"/>
      <c r="P30" s="83"/>
      <c r="Q30" s="83"/>
      <c r="R30" s="83"/>
      <c r="S30" s="83"/>
      <c r="T30" s="83"/>
      <c r="U30" s="83"/>
      <c r="V30" s="83"/>
      <c r="W30" s="83"/>
      <c r="X30" s="83"/>
      <c r="Y30" s="83"/>
      <c r="Z30" s="83"/>
      <c r="AA30" s="15"/>
      <c r="AB30" s="15"/>
      <c r="AC30" s="15"/>
      <c r="AD30" s="85" t="s">
        <v>38</v>
      </c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  <c r="BI30" s="26"/>
      <c r="BJ30" s="26"/>
      <c r="BK30" s="26"/>
      <c r="BL30" s="26"/>
      <c r="BM30" s="26"/>
      <c r="BN30" s="26"/>
      <c r="BO30" s="26"/>
      <c r="BP30" s="26"/>
      <c r="BQ30" s="26"/>
      <c r="BR30" s="26"/>
      <c r="BS30" s="26"/>
      <c r="BT30" s="26"/>
      <c r="BU30" s="26"/>
      <c r="BV30" s="26"/>
      <c r="BW30" s="26"/>
    </row>
    <row r="31" spans="1:75" ht="9" customHeight="1" x14ac:dyDescent="0.3">
      <c r="A31" s="86"/>
      <c r="B31" s="86"/>
      <c r="C31" s="86"/>
      <c r="D31" s="86"/>
      <c r="E31" s="86"/>
      <c r="F31" s="86"/>
      <c r="G31" s="86"/>
      <c r="H31" s="86"/>
      <c r="I31" s="86"/>
      <c r="J31" s="86"/>
      <c r="K31" s="86"/>
      <c r="L31" s="87"/>
      <c r="M31" s="88"/>
      <c r="N31" s="88"/>
      <c r="O31" s="88"/>
      <c r="P31" s="88"/>
      <c r="Q31" s="88"/>
      <c r="R31" s="88"/>
      <c r="S31" s="88"/>
      <c r="T31" s="88"/>
      <c r="U31" s="88"/>
      <c r="V31" s="88"/>
      <c r="W31" s="88"/>
      <c r="X31" s="88"/>
      <c r="Y31" s="88"/>
      <c r="Z31" s="88"/>
      <c r="AA31" s="16"/>
      <c r="AB31" s="16"/>
      <c r="AC31" s="16"/>
      <c r="AD31" s="85"/>
      <c r="AE31" s="26"/>
      <c r="AF31" s="26"/>
      <c r="AG31" s="26"/>
      <c r="AH31" s="26"/>
      <c r="AI31" s="26"/>
      <c r="AJ31" s="26"/>
      <c r="AK31" s="26"/>
      <c r="AL31" s="26"/>
      <c r="AM31" s="26"/>
      <c r="AN31" s="26"/>
      <c r="AO31" s="26"/>
      <c r="AP31" s="26"/>
      <c r="AQ31" s="26"/>
      <c r="AR31" s="26"/>
      <c r="AS31" s="26"/>
      <c r="AT31" s="26"/>
      <c r="AU31" s="26"/>
      <c r="AV31" s="26"/>
      <c r="AW31" s="26"/>
      <c r="AX31" s="26"/>
      <c r="AY31" s="26"/>
      <c r="AZ31" s="26"/>
      <c r="BA31" s="26"/>
      <c r="BB31" s="26"/>
      <c r="BC31" s="26"/>
      <c r="BD31" s="26"/>
      <c r="BE31" s="26"/>
      <c r="BF31" s="26"/>
      <c r="BG31" s="26"/>
      <c r="BH31" s="26"/>
      <c r="BI31" s="26"/>
      <c r="BJ31" s="26"/>
      <c r="BK31" s="26"/>
      <c r="BL31" s="26"/>
      <c r="BM31" s="26"/>
      <c r="BN31" s="26"/>
      <c r="BO31" s="26"/>
      <c r="BP31" s="26"/>
      <c r="BQ31" s="26"/>
      <c r="BR31" s="26"/>
      <c r="BS31" s="26"/>
      <c r="BT31" s="26"/>
      <c r="BU31" s="26"/>
      <c r="BV31" s="26"/>
      <c r="BW31" s="26"/>
    </row>
    <row r="32" spans="1:75" ht="9" customHeight="1" x14ac:dyDescent="0.3">
      <c r="A32" s="86"/>
      <c r="B32" s="86"/>
      <c r="C32" s="86"/>
      <c r="D32" s="86"/>
      <c r="E32" s="86"/>
      <c r="F32" s="86"/>
      <c r="G32" s="86"/>
      <c r="H32" s="86"/>
      <c r="I32" s="86"/>
      <c r="J32" s="86"/>
      <c r="K32" s="86"/>
      <c r="L32" s="86"/>
      <c r="M32" s="25"/>
      <c r="N32" s="25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  <c r="AM32" s="26"/>
      <c r="AN32" s="26"/>
      <c r="AO32" s="26"/>
      <c r="AP32" s="26"/>
      <c r="AQ32" s="26"/>
      <c r="AR32" s="26"/>
      <c r="AS32" s="26"/>
      <c r="AT32" s="26"/>
      <c r="AU32" s="26"/>
      <c r="AV32" s="26"/>
      <c r="AW32" s="26"/>
      <c r="AX32" s="26"/>
      <c r="AY32" s="26"/>
      <c r="AZ32" s="26"/>
      <c r="BA32" s="26"/>
      <c r="BB32" s="26"/>
      <c r="BC32" s="26"/>
      <c r="BD32" s="26"/>
      <c r="BE32" s="26"/>
      <c r="BF32" s="26"/>
      <c r="BG32" s="26"/>
      <c r="BH32" s="26"/>
      <c r="BI32" s="26"/>
      <c r="BJ32" s="26"/>
      <c r="BK32" s="26"/>
      <c r="BL32" s="26"/>
      <c r="BM32" s="26"/>
      <c r="BN32" s="26"/>
      <c r="BO32" s="26"/>
      <c r="BP32" s="26"/>
      <c r="BQ32" s="26"/>
      <c r="BR32" s="26"/>
      <c r="BS32" s="26"/>
      <c r="BT32" s="26"/>
      <c r="BU32" s="26"/>
      <c r="BV32" s="26"/>
      <c r="BW32" s="26"/>
    </row>
    <row r="33" spans="1:75" ht="9" customHeight="1" x14ac:dyDescent="0.3">
      <c r="A33" s="86"/>
      <c r="B33" s="86"/>
      <c r="C33" s="86"/>
      <c r="D33" s="86"/>
      <c r="E33" s="86"/>
      <c r="F33" s="86"/>
      <c r="G33" s="86"/>
      <c r="H33" s="86"/>
      <c r="I33" s="86"/>
      <c r="J33" s="86"/>
      <c r="K33" s="86"/>
      <c r="L33" s="86"/>
      <c r="M33" s="25"/>
      <c r="N33" s="25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/>
      <c r="AL33" s="26"/>
      <c r="AM33" s="26"/>
      <c r="AN33" s="26"/>
      <c r="AO33" s="26"/>
      <c r="AP33" s="26"/>
      <c r="AQ33" s="26"/>
      <c r="AR33" s="26"/>
      <c r="AS33" s="26"/>
      <c r="AT33" s="26"/>
      <c r="AU33" s="26"/>
      <c r="AV33" s="26"/>
      <c r="AW33" s="26"/>
      <c r="AX33" s="26"/>
      <c r="AY33" s="26"/>
      <c r="AZ33" s="26"/>
      <c r="BA33" s="26"/>
      <c r="BB33" s="26"/>
      <c r="BC33" s="26"/>
      <c r="BD33" s="26"/>
      <c r="BE33" s="26"/>
      <c r="BF33" s="26"/>
      <c r="BG33" s="26"/>
      <c r="BH33" s="26"/>
      <c r="BI33" s="26"/>
      <c r="BJ33" s="26"/>
      <c r="BK33" s="26"/>
      <c r="BL33" s="26"/>
      <c r="BM33" s="26"/>
      <c r="BN33" s="26"/>
      <c r="BO33" s="26"/>
      <c r="BP33" s="26"/>
      <c r="BQ33" s="26"/>
      <c r="BR33" s="26"/>
      <c r="BS33" s="26"/>
      <c r="BT33" s="26"/>
      <c r="BU33" s="26"/>
      <c r="BV33" s="26"/>
      <c r="BW33" s="26"/>
    </row>
    <row r="34" spans="1:75" ht="9" customHeight="1" x14ac:dyDescent="0.3">
      <c r="A34" s="86"/>
      <c r="B34" s="86"/>
      <c r="C34" s="86"/>
      <c r="D34" s="86"/>
      <c r="E34" s="86"/>
      <c r="F34" s="86"/>
      <c r="G34" s="86"/>
      <c r="H34" s="86"/>
      <c r="I34" s="86"/>
      <c r="J34" s="86"/>
      <c r="K34" s="86"/>
      <c r="L34" s="25"/>
      <c r="M34" s="25"/>
      <c r="N34" s="25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6"/>
      <c r="AS34" s="26"/>
      <c r="AT34" s="26"/>
      <c r="AU34" s="26"/>
      <c r="AV34" s="26"/>
      <c r="AW34" s="26"/>
      <c r="AX34" s="26"/>
      <c r="AY34" s="26"/>
      <c r="AZ34" s="26"/>
      <c r="BA34" s="26"/>
      <c r="BB34" s="26"/>
      <c r="BC34" s="26"/>
      <c r="BD34" s="26"/>
      <c r="BE34" s="26"/>
      <c r="BF34" s="26"/>
      <c r="BG34" s="26"/>
      <c r="BH34" s="26"/>
      <c r="BI34" s="26"/>
      <c r="BJ34" s="26"/>
      <c r="BK34" s="26"/>
      <c r="BL34" s="26"/>
      <c r="BM34" s="26"/>
      <c r="BN34" s="26"/>
      <c r="BO34" s="26"/>
      <c r="BP34" s="26"/>
      <c r="BQ34" s="26"/>
      <c r="BR34" s="26"/>
      <c r="BS34" s="26"/>
      <c r="BT34" s="26"/>
      <c r="BU34" s="26"/>
      <c r="BV34" s="26"/>
      <c r="BW34" s="26"/>
    </row>
    <row r="35" spans="1:75" ht="9" customHeight="1" x14ac:dyDescent="0.3">
      <c r="A35" s="86"/>
      <c r="B35" s="86"/>
      <c r="C35" s="86"/>
      <c r="D35" s="86"/>
      <c r="E35" s="86"/>
      <c r="F35" s="86"/>
      <c r="G35" s="86"/>
      <c r="H35" s="86"/>
      <c r="I35" s="86"/>
      <c r="J35" s="86"/>
      <c r="K35" s="86"/>
      <c r="L35" s="25"/>
      <c r="M35" s="25"/>
      <c r="N35" s="25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6"/>
      <c r="AN35" s="26"/>
      <c r="AO35" s="26"/>
      <c r="AP35" s="26"/>
      <c r="AQ35" s="26"/>
      <c r="AR35" s="26"/>
      <c r="AS35" s="26"/>
      <c r="AT35" s="26"/>
      <c r="AU35" s="26"/>
      <c r="AV35" s="26"/>
      <c r="AW35" s="26"/>
      <c r="AX35" s="26"/>
      <c r="AY35" s="26"/>
      <c r="AZ35" s="26"/>
      <c r="BA35" s="26"/>
      <c r="BB35" s="26"/>
      <c r="BC35" s="26"/>
      <c r="BD35" s="26"/>
      <c r="BE35" s="26"/>
      <c r="BF35" s="26"/>
      <c r="BG35" s="26"/>
      <c r="BH35" s="26"/>
      <c r="BI35" s="26"/>
      <c r="BJ35" s="26"/>
      <c r="BK35" s="26"/>
      <c r="BL35" s="26"/>
      <c r="BM35" s="26"/>
      <c r="BN35" s="26"/>
      <c r="BO35" s="26"/>
      <c r="BP35" s="26"/>
      <c r="BQ35" s="26"/>
      <c r="BR35" s="26"/>
      <c r="BS35" s="26"/>
      <c r="BT35" s="26"/>
      <c r="BU35" s="26"/>
      <c r="BV35" s="26"/>
      <c r="BW35" s="26"/>
    </row>
    <row r="36" spans="1:75" ht="9" customHeight="1" x14ac:dyDescent="0.3">
      <c r="A36" s="86"/>
      <c r="B36" s="86"/>
      <c r="C36" s="86"/>
      <c r="D36" s="86"/>
      <c r="E36" s="86"/>
      <c r="F36" s="86"/>
      <c r="G36" s="86"/>
      <c r="H36" s="86"/>
      <c r="I36" s="86"/>
      <c r="J36" s="86"/>
      <c r="K36" s="86"/>
      <c r="L36" s="25"/>
      <c r="M36" s="25"/>
      <c r="N36" s="25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6"/>
      <c r="AS36" s="26"/>
      <c r="AT36" s="26"/>
      <c r="AU36" s="26"/>
      <c r="AV36" s="26"/>
      <c r="AW36" s="26"/>
      <c r="AX36" s="26"/>
      <c r="AY36" s="26"/>
      <c r="AZ36" s="26"/>
      <c r="BA36" s="26"/>
      <c r="BB36" s="26"/>
      <c r="BC36" s="26"/>
      <c r="BD36" s="26"/>
      <c r="BE36" s="26"/>
      <c r="BF36" s="26"/>
      <c r="BG36" s="26"/>
      <c r="BH36" s="26"/>
      <c r="BI36" s="26"/>
      <c r="BJ36" s="26"/>
      <c r="BK36" s="26"/>
      <c r="BL36" s="26"/>
      <c r="BM36" s="26"/>
      <c r="BN36" s="26"/>
      <c r="BO36" s="26"/>
      <c r="BP36" s="26"/>
      <c r="BQ36" s="26"/>
      <c r="BR36" s="26"/>
      <c r="BS36" s="26"/>
      <c r="BT36" s="26"/>
      <c r="BU36" s="26"/>
      <c r="BV36" s="26"/>
      <c r="BW36" s="26"/>
    </row>
    <row r="37" spans="1:75" ht="9" customHeight="1" x14ac:dyDescent="0.3">
      <c r="A37" s="25"/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6"/>
      <c r="AS37" s="26"/>
      <c r="AT37" s="26"/>
      <c r="AU37" s="26"/>
      <c r="AV37" s="26"/>
      <c r="AW37" s="26"/>
      <c r="AX37" s="26"/>
      <c r="AY37" s="26"/>
      <c r="AZ37" s="26"/>
      <c r="BA37" s="26"/>
      <c r="BB37" s="26"/>
      <c r="BC37" s="26"/>
      <c r="BD37" s="26"/>
      <c r="BE37" s="26"/>
      <c r="BF37" s="26"/>
      <c r="BG37" s="26"/>
      <c r="BH37" s="26"/>
      <c r="BI37" s="26"/>
      <c r="BJ37" s="26"/>
      <c r="BK37" s="26"/>
      <c r="BL37" s="26"/>
      <c r="BM37" s="26"/>
      <c r="BN37" s="26"/>
      <c r="BO37" s="26"/>
      <c r="BP37" s="26"/>
      <c r="BQ37" s="26"/>
      <c r="BR37" s="26"/>
      <c r="BS37" s="26"/>
      <c r="BT37" s="26"/>
      <c r="BU37" s="26"/>
      <c r="BV37" s="26"/>
      <c r="BW37" s="26"/>
    </row>
    <row r="38" spans="1:75" ht="9" customHeight="1" x14ac:dyDescent="0.3">
      <c r="A38" s="25"/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6"/>
      <c r="AK38" s="26"/>
      <c r="AL38" s="26"/>
      <c r="AM38" s="26"/>
      <c r="AN38" s="26"/>
      <c r="AO38" s="26"/>
      <c r="AP38" s="26"/>
      <c r="AQ38" s="26"/>
      <c r="AR38" s="26"/>
      <c r="AS38" s="26"/>
      <c r="AT38" s="26"/>
      <c r="AU38" s="26"/>
      <c r="AV38" s="26"/>
      <c r="AW38" s="26"/>
      <c r="AX38" s="26"/>
      <c r="AY38" s="26"/>
      <c r="AZ38" s="26"/>
      <c r="BA38" s="26"/>
      <c r="BB38" s="26"/>
      <c r="BC38" s="26"/>
      <c r="BD38" s="26"/>
      <c r="BE38" s="26"/>
      <c r="BF38" s="26"/>
      <c r="BG38" s="26"/>
      <c r="BH38" s="26"/>
      <c r="BI38" s="26"/>
      <c r="BJ38" s="26"/>
      <c r="BK38" s="26"/>
      <c r="BL38" s="26"/>
      <c r="BM38" s="26"/>
      <c r="BN38" s="26"/>
      <c r="BO38" s="26"/>
      <c r="BP38" s="26"/>
      <c r="BQ38" s="26"/>
      <c r="BR38" s="26"/>
      <c r="BS38" s="26"/>
      <c r="BT38" s="26"/>
      <c r="BU38" s="26"/>
      <c r="BV38" s="26"/>
      <c r="BW38" s="26"/>
    </row>
    <row r="39" spans="1:75" ht="9" customHeight="1" x14ac:dyDescent="0.3">
      <c r="A39" s="25"/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26"/>
      <c r="AL39" s="26"/>
      <c r="AM39" s="90" t="s">
        <v>44</v>
      </c>
      <c r="AN39" s="90"/>
      <c r="AO39" s="90"/>
      <c r="AP39" s="90"/>
      <c r="AQ39" s="90"/>
      <c r="AR39" s="90"/>
      <c r="AS39" s="90"/>
      <c r="AT39" s="90"/>
      <c r="AU39" s="90"/>
      <c r="AV39" s="26"/>
      <c r="AW39" s="26"/>
      <c r="AX39" s="26"/>
      <c r="AY39" s="26"/>
      <c r="AZ39" s="26"/>
      <c r="BA39" s="26"/>
      <c r="BB39" s="26"/>
      <c r="BC39" s="26"/>
      <c r="BD39" s="26"/>
      <c r="BE39" s="26"/>
      <c r="BF39" s="26"/>
      <c r="BG39" s="26"/>
      <c r="BH39" s="26"/>
      <c r="BI39" s="26"/>
      <c r="BJ39" s="26"/>
      <c r="BK39" s="26"/>
      <c r="BL39" s="26"/>
      <c r="BM39" s="26"/>
      <c r="BN39" s="26"/>
      <c r="BO39" s="26"/>
      <c r="BP39" s="26"/>
      <c r="BQ39" s="26"/>
      <c r="BR39" s="26"/>
      <c r="BS39" s="26"/>
      <c r="BT39" s="26"/>
      <c r="BU39" s="26"/>
      <c r="BV39" s="26"/>
      <c r="BW39" s="26"/>
    </row>
    <row r="40" spans="1:75" ht="9" customHeight="1" x14ac:dyDescent="0.3">
      <c r="A40" s="25"/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/>
      <c r="AI40" s="26"/>
      <c r="AJ40" s="26"/>
      <c r="AK40" s="26"/>
      <c r="AL40" s="26"/>
      <c r="AM40" s="90"/>
      <c r="AN40" s="90"/>
      <c r="AO40" s="90"/>
      <c r="AP40" s="90"/>
      <c r="AQ40" s="90"/>
      <c r="AR40" s="90"/>
      <c r="AS40" s="90"/>
      <c r="AT40" s="90"/>
      <c r="AU40" s="90"/>
      <c r="AV40" s="26"/>
      <c r="AW40" s="26"/>
      <c r="AX40" s="26"/>
      <c r="AY40" s="26"/>
      <c r="AZ40" s="26"/>
      <c r="BA40" s="26"/>
      <c r="BB40" s="26"/>
      <c r="BC40" s="26"/>
      <c r="BD40" s="26"/>
      <c r="BE40" s="26"/>
      <c r="BF40" s="26"/>
      <c r="BG40" s="26"/>
      <c r="BH40" s="26"/>
      <c r="BI40" s="26"/>
      <c r="BJ40" s="26"/>
      <c r="BK40" s="26"/>
      <c r="BL40" s="26"/>
      <c r="BM40" s="26"/>
      <c r="BN40" s="26"/>
      <c r="BO40" s="26"/>
      <c r="BP40" s="26"/>
      <c r="BQ40" s="26"/>
      <c r="BR40" s="26"/>
      <c r="BS40" s="26"/>
      <c r="BT40" s="26"/>
      <c r="BU40" s="26"/>
      <c r="BV40" s="26"/>
      <c r="BW40" s="26"/>
    </row>
    <row r="41" spans="1:75" ht="9" customHeight="1" x14ac:dyDescent="0.3">
      <c r="A41" s="25"/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  <c r="AI41" s="26"/>
      <c r="AJ41" s="26"/>
      <c r="AK41" s="26"/>
      <c r="AL41" s="26"/>
      <c r="AM41" s="26"/>
      <c r="AN41" s="26"/>
      <c r="AO41" s="26"/>
      <c r="AP41" s="26"/>
      <c r="AQ41" s="26"/>
      <c r="AR41" s="26"/>
      <c r="AS41" s="26"/>
      <c r="AT41" s="26"/>
      <c r="AU41" s="26"/>
      <c r="AV41" s="26"/>
      <c r="AW41" s="26"/>
      <c r="AX41" s="26"/>
      <c r="AY41" s="26"/>
      <c r="AZ41" s="26"/>
      <c r="BA41" s="26"/>
      <c r="BB41" s="26"/>
      <c r="BC41" s="26"/>
      <c r="BD41" s="26"/>
      <c r="BE41" s="26"/>
      <c r="BF41" s="26"/>
      <c r="BG41" s="26"/>
      <c r="BH41" s="26"/>
      <c r="BI41" s="26"/>
      <c r="BJ41" s="26"/>
      <c r="BK41" s="26"/>
      <c r="BL41" s="26"/>
      <c r="BM41" s="26"/>
      <c r="BN41" s="26"/>
      <c r="BO41" s="26"/>
      <c r="BP41" s="26"/>
      <c r="BQ41" s="26"/>
      <c r="BR41" s="26"/>
      <c r="BS41" s="26"/>
      <c r="BT41" s="26"/>
      <c r="BU41" s="26"/>
      <c r="BV41" s="26"/>
      <c r="BW41" s="26"/>
    </row>
    <row r="42" spans="1:75" ht="9" customHeight="1" x14ac:dyDescent="0.3">
      <c r="A42" s="25"/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26"/>
      <c r="AJ42" s="26"/>
      <c r="AK42" s="26"/>
      <c r="AL42" s="26"/>
      <c r="AM42" s="26"/>
      <c r="AN42" s="26"/>
      <c r="AO42" s="26"/>
      <c r="AP42" s="26"/>
      <c r="AQ42" s="26"/>
      <c r="AR42" s="26"/>
      <c r="AS42" s="26"/>
      <c r="AT42" s="26"/>
      <c r="AU42" s="26"/>
      <c r="AV42" s="26"/>
      <c r="AW42" s="26"/>
      <c r="AX42" s="26"/>
      <c r="AY42" s="26"/>
      <c r="AZ42" s="26"/>
      <c r="BA42" s="26"/>
      <c r="BB42" s="26"/>
      <c r="BC42" s="26"/>
      <c r="BD42" s="26"/>
      <c r="BE42" s="26"/>
      <c r="BF42" s="26"/>
      <c r="BG42" s="26"/>
      <c r="BH42" s="26"/>
      <c r="BI42" s="26"/>
      <c r="BJ42" s="26"/>
      <c r="BK42" s="26"/>
      <c r="BL42" s="26"/>
      <c r="BM42" s="26"/>
      <c r="BN42" s="26"/>
      <c r="BO42" s="26"/>
      <c r="BP42" s="26"/>
      <c r="BQ42" s="26"/>
      <c r="BR42" s="26"/>
      <c r="BS42" s="26"/>
      <c r="BT42" s="26"/>
      <c r="BU42" s="26"/>
      <c r="BV42" s="26"/>
      <c r="BW42" s="26"/>
    </row>
    <row r="43" spans="1:75" ht="9" customHeight="1" x14ac:dyDescent="0.3">
      <c r="A43" s="26"/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5"/>
      <c r="M43" s="25"/>
      <c r="N43" s="25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26"/>
      <c r="AK43" s="26"/>
      <c r="AL43" s="26"/>
      <c r="AM43" s="26"/>
      <c r="AN43" s="26"/>
      <c r="AO43" s="26"/>
      <c r="AP43" s="26"/>
      <c r="AQ43" s="26"/>
      <c r="AR43" s="26"/>
      <c r="AS43" s="26"/>
      <c r="AT43" s="26"/>
      <c r="AU43" s="26"/>
      <c r="AV43" s="26"/>
      <c r="AW43" s="26"/>
      <c r="AX43" s="26"/>
      <c r="AY43" s="26"/>
      <c r="AZ43" s="26"/>
      <c r="BA43" s="26"/>
      <c r="BB43" s="26"/>
      <c r="BC43" s="26"/>
      <c r="BD43" s="26"/>
      <c r="BE43" s="26"/>
      <c r="BF43" s="26"/>
      <c r="BG43" s="26"/>
      <c r="BH43" s="26"/>
      <c r="BI43" s="26"/>
      <c r="BJ43" s="26"/>
      <c r="BK43" s="26"/>
      <c r="BL43" s="26"/>
      <c r="BM43" s="26"/>
      <c r="BN43" s="26"/>
      <c r="BO43" s="26"/>
      <c r="BP43" s="26"/>
      <c r="BQ43" s="26"/>
      <c r="BR43" s="26"/>
      <c r="BS43" s="26"/>
      <c r="BT43" s="26"/>
      <c r="BU43" s="26"/>
      <c r="BV43" s="26"/>
      <c r="BW43" s="26"/>
    </row>
    <row r="44" spans="1:75" ht="9" customHeight="1" x14ac:dyDescent="0.3">
      <c r="A44" s="26"/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  <c r="AL44" s="26"/>
      <c r="AM44" s="26"/>
      <c r="AN44" s="26"/>
      <c r="AO44" s="26"/>
      <c r="AP44" s="26"/>
      <c r="AQ44" s="26"/>
      <c r="AR44" s="26"/>
      <c r="AS44" s="26"/>
      <c r="AT44" s="26"/>
      <c r="AU44" s="26"/>
      <c r="AV44" s="26"/>
      <c r="AW44" s="26"/>
      <c r="AX44" s="26"/>
      <c r="AY44" s="26"/>
      <c r="AZ44" s="26"/>
      <c r="BA44" s="26"/>
      <c r="BB44" s="26"/>
      <c r="BC44" s="26"/>
      <c r="BD44" s="26"/>
      <c r="BE44" s="26"/>
      <c r="BF44" s="26"/>
      <c r="BG44" s="26"/>
      <c r="BH44" s="26"/>
      <c r="BI44" s="26"/>
      <c r="BJ44" s="26"/>
      <c r="BK44" s="26"/>
      <c r="BL44" s="26"/>
      <c r="BM44" s="26"/>
      <c r="BN44" s="26"/>
      <c r="BO44" s="26"/>
      <c r="BP44" s="26"/>
      <c r="BQ44" s="26"/>
      <c r="BR44" s="26"/>
      <c r="BS44" s="26"/>
      <c r="BT44" s="26"/>
      <c r="BU44" s="26"/>
      <c r="BV44" s="26"/>
      <c r="BW44" s="26"/>
    </row>
    <row r="45" spans="1:75" ht="9" customHeight="1" x14ac:dyDescent="0.3">
      <c r="A45" s="26"/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26"/>
      <c r="AJ45" s="26"/>
      <c r="AK45" s="26"/>
      <c r="AL45" s="26"/>
      <c r="AM45" s="26"/>
      <c r="AN45" s="26"/>
      <c r="AO45" s="26"/>
      <c r="AP45" s="26"/>
      <c r="AQ45" s="26"/>
      <c r="AR45" s="26"/>
      <c r="AS45" s="26"/>
      <c r="AT45" s="26"/>
      <c r="AU45" s="26"/>
      <c r="AV45" s="26"/>
      <c r="AW45" s="26"/>
      <c r="AX45" s="26"/>
      <c r="AY45" s="26"/>
      <c r="AZ45" s="26"/>
      <c r="BA45" s="26"/>
      <c r="BB45" s="26"/>
      <c r="BC45" s="26"/>
      <c r="BD45" s="26"/>
      <c r="BE45" s="26"/>
      <c r="BF45" s="26"/>
      <c r="BG45" s="26"/>
      <c r="BH45" s="26"/>
      <c r="BI45" s="26"/>
      <c r="BJ45" s="26"/>
      <c r="BK45" s="26"/>
      <c r="BL45" s="26"/>
      <c r="BM45" s="26"/>
      <c r="BN45" s="26"/>
      <c r="BO45" s="26"/>
      <c r="BP45" s="26"/>
      <c r="BQ45" s="26"/>
      <c r="BR45" s="26"/>
      <c r="BS45" s="26"/>
      <c r="BT45" s="26"/>
      <c r="BU45" s="26"/>
      <c r="BV45" s="26"/>
      <c r="BW45" s="26"/>
    </row>
    <row r="46" spans="1:75" ht="9" customHeight="1" x14ac:dyDescent="0.3">
      <c r="A46" s="26"/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6"/>
      <c r="AI46" s="26"/>
      <c r="AJ46" s="26"/>
      <c r="AK46" s="26"/>
      <c r="AL46" s="26"/>
      <c r="AM46" s="26"/>
      <c r="AN46" s="26"/>
      <c r="AO46" s="26"/>
      <c r="AP46" s="26"/>
      <c r="AQ46" s="26"/>
      <c r="AR46" s="26"/>
      <c r="AS46" s="26"/>
      <c r="AT46" s="26"/>
      <c r="AU46" s="26"/>
      <c r="AV46" s="26"/>
      <c r="AW46" s="26"/>
      <c r="AX46" s="26"/>
      <c r="AY46" s="26"/>
      <c r="AZ46" s="26"/>
      <c r="BA46" s="26"/>
      <c r="BB46" s="26"/>
      <c r="BC46" s="26"/>
      <c r="BD46" s="26"/>
      <c r="BE46" s="26"/>
      <c r="BF46" s="26"/>
      <c r="BG46" s="26"/>
      <c r="BH46" s="26"/>
      <c r="BI46" s="26"/>
      <c r="BJ46" s="26"/>
      <c r="BK46" s="26"/>
      <c r="BL46" s="26"/>
      <c r="BM46" s="26"/>
      <c r="BN46" s="26"/>
      <c r="BO46" s="26"/>
      <c r="BP46" s="26"/>
      <c r="BQ46" s="26"/>
      <c r="BR46" s="26"/>
      <c r="BS46" s="26"/>
      <c r="BT46" s="26"/>
      <c r="BU46" s="26"/>
      <c r="BV46" s="26"/>
      <c r="BW46" s="26"/>
    </row>
    <row r="47" spans="1:75" ht="9" customHeight="1" x14ac:dyDescent="0.3">
      <c r="A47" s="26"/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6"/>
      <c r="AF47" s="26"/>
      <c r="AG47" s="26"/>
      <c r="AH47" s="26"/>
      <c r="AI47" s="26"/>
      <c r="AJ47" s="26"/>
      <c r="AK47" s="26"/>
      <c r="AL47" s="26"/>
      <c r="AM47" s="26"/>
      <c r="AN47" s="26"/>
      <c r="AO47" s="26"/>
      <c r="AP47" s="26"/>
      <c r="AQ47" s="26"/>
      <c r="AR47" s="26"/>
      <c r="AS47" s="26"/>
      <c r="AT47" s="26"/>
      <c r="AU47" s="26"/>
      <c r="AV47" s="26"/>
      <c r="AW47" s="26"/>
      <c r="AX47" s="26"/>
      <c r="AY47" s="26"/>
      <c r="AZ47" s="26"/>
      <c r="BA47" s="26"/>
      <c r="BB47" s="26"/>
      <c r="BC47" s="26"/>
      <c r="BD47" s="26"/>
      <c r="BE47" s="26"/>
      <c r="BF47" s="26"/>
      <c r="BG47" s="26"/>
      <c r="BH47" s="26"/>
      <c r="BI47" s="26"/>
      <c r="BJ47" s="26"/>
      <c r="BK47" s="26"/>
      <c r="BL47" s="26"/>
      <c r="BM47" s="26"/>
      <c r="BN47" s="26"/>
      <c r="BO47" s="26"/>
      <c r="BP47" s="26"/>
      <c r="BQ47" s="26"/>
      <c r="BR47" s="26"/>
      <c r="BS47" s="26"/>
      <c r="BT47" s="26"/>
      <c r="BU47" s="26"/>
      <c r="BV47" s="26"/>
      <c r="BW47" s="26"/>
    </row>
    <row r="48" spans="1:75" x14ac:dyDescent="0.3">
      <c r="A48" s="26"/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  <c r="AE48" s="26"/>
      <c r="AF48" s="26"/>
      <c r="AG48" s="26"/>
      <c r="AH48" s="26"/>
      <c r="AI48" s="26"/>
      <c r="AJ48" s="26"/>
      <c r="AK48" s="26"/>
      <c r="AL48" s="26"/>
      <c r="AM48" s="26"/>
      <c r="AN48" s="26"/>
      <c r="AO48" s="26"/>
      <c r="AP48" s="26"/>
      <c r="AQ48" s="26"/>
      <c r="AR48" s="26"/>
      <c r="AS48" s="26"/>
      <c r="AT48" s="26"/>
      <c r="AU48" s="26"/>
      <c r="AV48" s="26"/>
      <c r="AW48" s="26"/>
      <c r="AX48" s="26"/>
      <c r="AY48" s="26"/>
      <c r="AZ48" s="26"/>
      <c r="BA48" s="26"/>
      <c r="BB48" s="26"/>
      <c r="BC48" s="26"/>
      <c r="BD48" s="26"/>
      <c r="BE48" s="26"/>
      <c r="BF48" s="26"/>
      <c r="BG48" s="26"/>
      <c r="BH48" s="26"/>
      <c r="BI48" s="26"/>
      <c r="BJ48" s="26"/>
      <c r="BK48" s="26"/>
      <c r="BL48" s="26"/>
      <c r="BM48" s="26"/>
      <c r="BN48" s="26"/>
      <c r="BO48" s="26"/>
      <c r="BP48" s="26"/>
      <c r="BQ48" s="26"/>
      <c r="BR48" s="26"/>
      <c r="BS48" s="26"/>
      <c r="BT48" s="26"/>
      <c r="BU48" s="26"/>
      <c r="BV48" s="26"/>
      <c r="BW48" s="26"/>
    </row>
    <row r="49" spans="1:75" x14ac:dyDescent="0.3">
      <c r="A49" s="26"/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26"/>
      <c r="AC49" s="26"/>
      <c r="AD49" s="26"/>
      <c r="AE49" s="26"/>
      <c r="AF49" s="26"/>
      <c r="AG49" s="26"/>
      <c r="AH49" s="26"/>
      <c r="AI49" s="26"/>
      <c r="AJ49" s="26"/>
      <c r="AK49" s="26"/>
      <c r="AL49" s="26"/>
      <c r="AM49" s="26"/>
      <c r="AN49" s="26"/>
      <c r="AO49" s="26"/>
      <c r="AP49" s="26"/>
      <c r="AQ49" s="26"/>
      <c r="AR49" s="26"/>
      <c r="AS49" s="26"/>
      <c r="AT49" s="26"/>
      <c r="AU49" s="26"/>
      <c r="AV49" s="26"/>
      <c r="AW49" s="26"/>
      <c r="AX49" s="26"/>
      <c r="AY49" s="26"/>
      <c r="AZ49" s="26"/>
      <c r="BA49" s="26"/>
      <c r="BB49" s="26"/>
      <c r="BC49" s="26"/>
      <c r="BD49" s="26"/>
      <c r="BE49" s="26"/>
      <c r="BF49" s="26"/>
      <c r="BG49" s="26"/>
      <c r="BH49" s="26"/>
      <c r="BI49" s="26"/>
      <c r="BJ49" s="26"/>
      <c r="BK49" s="26"/>
      <c r="BL49" s="26"/>
      <c r="BM49" s="26"/>
      <c r="BN49" s="26"/>
      <c r="BO49" s="26"/>
      <c r="BP49" s="26"/>
      <c r="BQ49" s="26"/>
      <c r="BR49" s="26"/>
      <c r="BS49" s="26"/>
      <c r="BT49" s="26"/>
      <c r="BU49" s="26"/>
      <c r="BV49" s="26"/>
      <c r="BW49" s="26"/>
    </row>
    <row r="50" spans="1:75" x14ac:dyDescent="0.3">
      <c r="A50" s="26"/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/>
      <c r="AB50" s="26"/>
      <c r="AC50" s="26"/>
      <c r="AD50" s="26"/>
      <c r="AE50" s="26"/>
      <c r="AF50" s="26"/>
      <c r="AG50" s="26"/>
      <c r="AH50" s="26"/>
      <c r="AI50" s="26"/>
      <c r="AJ50" s="26"/>
      <c r="AK50" s="26"/>
      <c r="AL50" s="26"/>
      <c r="AM50" s="26"/>
      <c r="AN50" s="26"/>
      <c r="AO50" s="26"/>
      <c r="AP50" s="26"/>
      <c r="AQ50" s="26"/>
      <c r="AR50" s="26"/>
      <c r="AS50" s="26"/>
      <c r="AT50" s="26"/>
      <c r="AU50" s="26"/>
      <c r="AV50" s="26"/>
      <c r="AW50" s="26"/>
      <c r="AX50" s="26"/>
      <c r="AY50" s="26"/>
      <c r="AZ50" s="26"/>
      <c r="BA50" s="26"/>
      <c r="BB50" s="26"/>
      <c r="BC50" s="26"/>
      <c r="BD50" s="26"/>
      <c r="BE50" s="26"/>
      <c r="BF50" s="26"/>
      <c r="BG50" s="26"/>
      <c r="BH50" s="26"/>
      <c r="BI50" s="26"/>
      <c r="BJ50" s="26"/>
      <c r="BK50" s="26"/>
      <c r="BL50" s="26"/>
      <c r="BM50" s="26"/>
      <c r="BN50" s="26"/>
      <c r="BO50" s="26"/>
      <c r="BP50" s="26"/>
      <c r="BQ50" s="26"/>
      <c r="BR50" s="26"/>
      <c r="BS50" s="26"/>
      <c r="BT50" s="26"/>
      <c r="BU50" s="26"/>
      <c r="BV50" s="26"/>
      <c r="BW50" s="26"/>
    </row>
    <row r="51" spans="1:75" x14ac:dyDescent="0.3">
      <c r="A51" s="26"/>
      <c r="B51" s="26"/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26"/>
      <c r="AH51" s="26"/>
      <c r="AI51" s="26"/>
      <c r="AJ51" s="26"/>
      <c r="AK51" s="26"/>
      <c r="AL51" s="26"/>
      <c r="AM51" s="26"/>
      <c r="AN51" s="26"/>
      <c r="AO51" s="26"/>
      <c r="AP51" s="26"/>
      <c r="AQ51" s="26"/>
      <c r="AR51" s="26"/>
      <c r="AS51" s="26"/>
      <c r="AT51" s="26"/>
      <c r="AU51" s="26"/>
      <c r="AV51" s="26"/>
      <c r="AW51" s="26"/>
      <c r="AX51" s="26"/>
      <c r="AY51" s="26"/>
      <c r="AZ51" s="26"/>
      <c r="BA51" s="26"/>
      <c r="BB51" s="26"/>
      <c r="BC51" s="26"/>
      <c r="BD51" s="26"/>
      <c r="BE51" s="26"/>
      <c r="BF51" s="26"/>
      <c r="BG51" s="26"/>
      <c r="BH51" s="26"/>
      <c r="BI51" s="26"/>
      <c r="BJ51" s="26"/>
      <c r="BK51" s="26"/>
      <c r="BL51" s="26"/>
      <c r="BM51" s="26"/>
      <c r="BN51" s="26"/>
      <c r="BO51" s="26"/>
      <c r="BP51" s="26"/>
      <c r="BQ51" s="26"/>
      <c r="BR51" s="26"/>
      <c r="BS51" s="26"/>
      <c r="BT51" s="26"/>
      <c r="BU51" s="26"/>
      <c r="BV51" s="26"/>
      <c r="BW51" s="26"/>
    </row>
    <row r="52" spans="1:75" x14ac:dyDescent="0.3">
      <c r="A52" s="26"/>
      <c r="B52" s="26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H52" s="26"/>
      <c r="AI52" s="26"/>
      <c r="AJ52" s="26"/>
      <c r="AK52" s="26"/>
      <c r="AL52" s="26"/>
      <c r="AM52" s="26"/>
      <c r="AN52" s="26"/>
      <c r="AO52" s="26"/>
      <c r="AP52" s="26"/>
      <c r="AQ52" s="26"/>
      <c r="AR52" s="26"/>
      <c r="AS52" s="26"/>
      <c r="AT52" s="26"/>
      <c r="AU52" s="26"/>
      <c r="AV52" s="26"/>
      <c r="AW52" s="26"/>
      <c r="AX52" s="26"/>
      <c r="AY52" s="26"/>
      <c r="AZ52" s="26"/>
      <c r="BA52" s="26"/>
      <c r="BB52" s="26"/>
      <c r="BC52" s="26"/>
      <c r="BD52" s="26"/>
      <c r="BE52" s="26"/>
      <c r="BF52" s="26"/>
      <c r="BG52" s="26"/>
      <c r="BH52" s="26"/>
      <c r="BI52" s="26"/>
      <c r="BJ52" s="26"/>
      <c r="BK52" s="26"/>
      <c r="BL52" s="26"/>
      <c r="BM52" s="26"/>
      <c r="BN52" s="26"/>
      <c r="BO52" s="26"/>
      <c r="BP52" s="26"/>
      <c r="BQ52" s="26"/>
      <c r="BR52" s="26"/>
      <c r="BS52" s="26"/>
      <c r="BT52" s="26"/>
      <c r="BU52" s="26"/>
      <c r="BV52" s="26"/>
      <c r="BW52" s="26"/>
    </row>
    <row r="53" spans="1:75" x14ac:dyDescent="0.3">
      <c r="A53" s="26"/>
      <c r="B53" s="26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  <c r="AC53" s="26"/>
      <c r="AD53" s="26"/>
      <c r="AE53" s="26"/>
      <c r="AF53" s="26"/>
      <c r="AG53" s="26"/>
      <c r="AH53" s="26"/>
      <c r="AI53" s="26"/>
      <c r="AJ53" s="26"/>
      <c r="AK53" s="26"/>
      <c r="AL53" s="26"/>
      <c r="AM53" s="26"/>
      <c r="AN53" s="26"/>
      <c r="AO53" s="26"/>
      <c r="AP53" s="26"/>
      <c r="AQ53" s="26"/>
      <c r="AR53" s="26"/>
      <c r="AS53" s="26"/>
      <c r="AT53" s="26"/>
      <c r="AU53" s="26"/>
      <c r="AV53" s="26"/>
      <c r="AW53" s="26"/>
      <c r="AX53" s="26"/>
      <c r="AY53" s="26"/>
      <c r="AZ53" s="26"/>
      <c r="BA53" s="26"/>
      <c r="BB53" s="26"/>
      <c r="BC53" s="26"/>
      <c r="BD53" s="26"/>
      <c r="BE53" s="26"/>
      <c r="BF53" s="26"/>
      <c r="BG53" s="26"/>
      <c r="BH53" s="26"/>
      <c r="BI53" s="26"/>
      <c r="BJ53" s="26"/>
      <c r="BK53" s="26"/>
      <c r="BL53" s="26"/>
      <c r="BM53" s="26"/>
      <c r="BN53" s="26"/>
      <c r="BO53" s="26"/>
      <c r="BP53" s="26"/>
      <c r="BQ53" s="26"/>
      <c r="BR53" s="26"/>
      <c r="BS53" s="26"/>
      <c r="BT53" s="26"/>
      <c r="BU53" s="26"/>
      <c r="BV53" s="26"/>
      <c r="BW53" s="26"/>
    </row>
    <row r="54" spans="1:75" x14ac:dyDescent="0.3">
      <c r="AD54" s="26"/>
      <c r="AE54" s="26"/>
      <c r="AF54" s="26"/>
      <c r="AG54" s="26"/>
      <c r="AH54" s="26"/>
      <c r="AI54" s="26"/>
      <c r="AJ54" s="26"/>
      <c r="AK54" s="26"/>
      <c r="AL54" s="26"/>
      <c r="AM54" s="26"/>
      <c r="AN54" s="26"/>
      <c r="AO54" s="26"/>
      <c r="AP54" s="26"/>
      <c r="AQ54" s="26"/>
      <c r="AR54" s="26"/>
      <c r="AS54" s="26"/>
      <c r="AT54" s="26"/>
      <c r="AU54" s="26"/>
      <c r="AV54" s="26"/>
      <c r="AW54" s="26"/>
      <c r="AX54" s="26"/>
      <c r="AY54" s="26"/>
      <c r="AZ54" s="26"/>
      <c r="BA54" s="26"/>
      <c r="BB54" s="26"/>
      <c r="BC54" s="26"/>
      <c r="BD54" s="26"/>
      <c r="BE54" s="26"/>
      <c r="BF54" s="26"/>
      <c r="BG54" s="26"/>
      <c r="BH54" s="26"/>
      <c r="BI54" s="26"/>
      <c r="BJ54" s="26"/>
      <c r="BK54" s="26"/>
      <c r="BL54" s="26"/>
      <c r="BM54" s="26"/>
      <c r="BN54" s="26"/>
      <c r="BO54" s="26"/>
      <c r="BP54" s="26"/>
      <c r="BQ54" s="26"/>
      <c r="BR54" s="26"/>
      <c r="BS54" s="26"/>
      <c r="BT54" s="26"/>
      <c r="BU54" s="26"/>
      <c r="BV54" s="26"/>
      <c r="BW54" s="26"/>
    </row>
  </sheetData>
  <sheetProtection password="9B59" sheet="1" objects="1" scenarios="1" selectLockedCells="1"/>
  <mergeCells count="158">
    <mergeCell ref="AM39:AU40"/>
    <mergeCell ref="L40:N41"/>
    <mergeCell ref="A41:B42"/>
    <mergeCell ref="C41:E42"/>
    <mergeCell ref="F41:H42"/>
    <mergeCell ref="I41:K42"/>
    <mergeCell ref="L42:N43"/>
    <mergeCell ref="I37:K38"/>
    <mergeCell ref="L38:N39"/>
    <mergeCell ref="A39:B40"/>
    <mergeCell ref="C39:E40"/>
    <mergeCell ref="F39:H40"/>
    <mergeCell ref="I39:K40"/>
    <mergeCell ref="I33:K34"/>
    <mergeCell ref="L34:N35"/>
    <mergeCell ref="A35:B36"/>
    <mergeCell ref="C35:E36"/>
    <mergeCell ref="F35:H36"/>
    <mergeCell ref="I35:K36"/>
    <mergeCell ref="L36:N37"/>
    <mergeCell ref="A37:B38"/>
    <mergeCell ref="C37:E38"/>
    <mergeCell ref="F37:H38"/>
    <mergeCell ref="AA30:AC31"/>
    <mergeCell ref="AD30:AD31"/>
    <mergeCell ref="A31:B32"/>
    <mergeCell ref="C31:E32"/>
    <mergeCell ref="F31:H32"/>
    <mergeCell ref="I31:K32"/>
    <mergeCell ref="L32:N33"/>
    <mergeCell ref="A33:B34"/>
    <mergeCell ref="C33:E34"/>
    <mergeCell ref="F33:H34"/>
    <mergeCell ref="O28:Q29"/>
    <mergeCell ref="R28:T29"/>
    <mergeCell ref="U28:W29"/>
    <mergeCell ref="X28:Z29"/>
    <mergeCell ref="AA28:AC29"/>
    <mergeCell ref="A29:B30"/>
    <mergeCell ref="C29:E30"/>
    <mergeCell ref="F29:H30"/>
    <mergeCell ref="I29:K30"/>
    <mergeCell ref="L30:Z31"/>
    <mergeCell ref="O26:Q27"/>
    <mergeCell ref="R26:T27"/>
    <mergeCell ref="U26:W27"/>
    <mergeCell ref="X26:Z27"/>
    <mergeCell ref="AA26:AC27"/>
    <mergeCell ref="A27:B28"/>
    <mergeCell ref="C27:E28"/>
    <mergeCell ref="F27:H28"/>
    <mergeCell ref="I27:K28"/>
    <mergeCell ref="L28:N29"/>
    <mergeCell ref="O24:Q25"/>
    <mergeCell ref="R24:T25"/>
    <mergeCell ref="U24:W25"/>
    <mergeCell ref="X24:Z25"/>
    <mergeCell ref="AA24:AC25"/>
    <mergeCell ref="A25:B26"/>
    <mergeCell ref="C25:E26"/>
    <mergeCell ref="F25:H26"/>
    <mergeCell ref="I25:K26"/>
    <mergeCell ref="L26:N27"/>
    <mergeCell ref="O22:Q23"/>
    <mergeCell ref="R22:T23"/>
    <mergeCell ref="U22:W23"/>
    <mergeCell ref="X22:Z23"/>
    <mergeCell ref="AA22:AC23"/>
    <mergeCell ref="A23:B24"/>
    <mergeCell ref="C23:E24"/>
    <mergeCell ref="F23:H24"/>
    <mergeCell ref="I23:K24"/>
    <mergeCell ref="L24:N25"/>
    <mergeCell ref="O20:Q21"/>
    <mergeCell ref="R20:T21"/>
    <mergeCell ref="U20:W21"/>
    <mergeCell ref="X20:Z21"/>
    <mergeCell ref="AA20:AC21"/>
    <mergeCell ref="A21:B22"/>
    <mergeCell ref="C21:E22"/>
    <mergeCell ref="F21:H22"/>
    <mergeCell ref="I21:K22"/>
    <mergeCell ref="L22:N23"/>
    <mergeCell ref="R18:T18"/>
    <mergeCell ref="U18:W18"/>
    <mergeCell ref="X18:Z18"/>
    <mergeCell ref="AA18:AC18"/>
    <mergeCell ref="A19:B20"/>
    <mergeCell ref="C19:E20"/>
    <mergeCell ref="F19:H20"/>
    <mergeCell ref="I19:K20"/>
    <mergeCell ref="L19:AC19"/>
    <mergeCell ref="L20:N21"/>
    <mergeCell ref="A18:B18"/>
    <mergeCell ref="C18:E18"/>
    <mergeCell ref="F18:H18"/>
    <mergeCell ref="I18:K18"/>
    <mergeCell ref="L18:N18"/>
    <mergeCell ref="O18:Q18"/>
    <mergeCell ref="R15:T16"/>
    <mergeCell ref="U15:W16"/>
    <mergeCell ref="X15:Z17"/>
    <mergeCell ref="AA15:AC16"/>
    <mergeCell ref="I17:K17"/>
    <mergeCell ref="L17:N17"/>
    <mergeCell ref="O17:Q17"/>
    <mergeCell ref="R17:T17"/>
    <mergeCell ref="U17:W17"/>
    <mergeCell ref="AA17:AC17"/>
    <mergeCell ref="A15:B17"/>
    <mergeCell ref="C15:E17"/>
    <mergeCell ref="F15:H17"/>
    <mergeCell ref="I15:K16"/>
    <mergeCell ref="L15:N16"/>
    <mergeCell ref="O15:Q16"/>
    <mergeCell ref="B12:K12"/>
    <mergeCell ref="O12:Q12"/>
    <mergeCell ref="AB12:AS12"/>
    <mergeCell ref="A13:AA13"/>
    <mergeCell ref="AB13:AS13"/>
    <mergeCell ref="A14:AC14"/>
    <mergeCell ref="AD9:AE10"/>
    <mergeCell ref="AP9:AQ10"/>
    <mergeCell ref="AS9:AT9"/>
    <mergeCell ref="B10:K10"/>
    <mergeCell ref="O10:Q10"/>
    <mergeCell ref="B11:K11"/>
    <mergeCell ref="O11:Q11"/>
    <mergeCell ref="Z6:AB6"/>
    <mergeCell ref="AC6:AE6"/>
    <mergeCell ref="AF6:AJ6"/>
    <mergeCell ref="AK6:AL6"/>
    <mergeCell ref="AF7:AO11"/>
    <mergeCell ref="B8:K8"/>
    <mergeCell ref="O8:Q8"/>
    <mergeCell ref="B9:K9"/>
    <mergeCell ref="O9:Q9"/>
    <mergeCell ref="AB9:AC9"/>
    <mergeCell ref="Z5:AB5"/>
    <mergeCell ref="AC5:AE5"/>
    <mergeCell ref="B6:D6"/>
    <mergeCell ref="E6:G6"/>
    <mergeCell ref="H6:J6"/>
    <mergeCell ref="K6:M6"/>
    <mergeCell ref="N6:P6"/>
    <mergeCell ref="Q6:S6"/>
    <mergeCell ref="T6:V6"/>
    <mergeCell ref="W6:Y6"/>
    <mergeCell ref="A1:AT1"/>
    <mergeCell ref="A2:AT3"/>
    <mergeCell ref="B5:D5"/>
    <mergeCell ref="E5:G5"/>
    <mergeCell ref="H5:J5"/>
    <mergeCell ref="K5:M5"/>
    <mergeCell ref="N5:P5"/>
    <mergeCell ref="Q5:S5"/>
    <mergeCell ref="T5:V5"/>
    <mergeCell ref="W5:Y5"/>
  </mergeCells>
  <pageMargins left="0.7" right="0.7" top="0.75" bottom="0.75" header="0.3" footer="0.3"/>
  <pageSetup paperSize="9" orientation="portrait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Earthwork Example</vt:lpstr>
      <vt:lpstr>Practice Sheet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</dc:creator>
  <cp:lastModifiedBy>User1</cp:lastModifiedBy>
  <dcterms:created xsi:type="dcterms:W3CDTF">2018-01-17T22:41:51Z</dcterms:created>
  <dcterms:modified xsi:type="dcterms:W3CDTF">2018-01-18T03:48:15Z</dcterms:modified>
</cp:coreProperties>
</file>